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9-02-22" sheetId="1" r:id="rId1"/>
  </sheets>
  <definedNames>
    <definedName name="_xlnm._FilterDatabase" localSheetId="0" hidden="1">'09-02-22'!$D$1:$D$591</definedName>
    <definedName name="_xlnm.Print_Area" localSheetId="0">'09-02-22'!$B$1:$N$139</definedName>
  </definedNames>
  <calcPr calcId="124519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<sst xmlns="http://schemas.openxmlformats.org/spreadsheetml/2006/main" count="305" uniqueCount="184">
  <si>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</si>
  <si>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</si>
  <si>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</si>
  <si>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</si>
  <si>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</si>
  <si>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</si>
  <si>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</si>
  <si>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</si>
  <si>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</si>
  <si>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</si>
  <si>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</si>
  <si>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</si>
  <si>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</si>
  <si>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</si>
  <si>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</si>
  <si>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</si>
  <si>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</si>
  <si>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</si>
  <si>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</si>
  <si>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</si>
  <si>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</si>
  <si>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</si>
  <si>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</si>
  <si>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</si>
  <si>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</si>
  <si>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</si>
  <si>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</si>
  <si>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</si>
  <si>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</si>
  <si>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</si>
  <si>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</si>
  <si>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</si>
  <si>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</si>
  <si>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</si>
  <si>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</si>
  <si>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</si>
  <si>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</si>
  <si>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</si>
  <si>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</si>
  <si>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</si>
  <si>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</si>
  <si>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</si>
  <si>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</si>
  <si>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</si>
  <si>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</si>
  <si>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</si>
  <si>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</si>
  <si>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</si>
  <si>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</si>
  <si>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</si>
  <si>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</si>
  <si>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</si>
  <si>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</si>
  <si>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</si>
  <si>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</si>
  <si>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</si>
  <si>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</si>
  <si>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</si>
  <si>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</si>
  <si>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</si>
  <si>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</si>
  <si>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</si>
  <si>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</si>
  <si>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</si>
  <si>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</si>
  <si>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</si>
  <si>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</si>
  <si>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</si>
  <si>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</si>
  <si>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</si>
  <si>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</si>
  <si>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</si>
  <si>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</si>
  <si>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</si>
  <si>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</si>
  <si>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</si>
  <si>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</si>
  <si>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</si>
  <si>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</si>
  <si>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</si>
  <si>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</si>
  <si>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</si>
  <si>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</si>
  <si>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</si>
  <si>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</si>
  <si>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</si>
  <si>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</si>
  <si>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</si>
  <si>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</si>
  <si>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</si>
  <si>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</si>
  <si>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</si>
  <si>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</si>
  <si>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</si>
  <si>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</si>
  <si>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</si>
  <si>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</si>
  <si>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</si>
  <si>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</si>
  <si>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</si>
  <si>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</si>
  <si>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</si>
  <si>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</si>
  <si>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</si>
  <si>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</si>
  <si>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</si>
  <si>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</si>
  <si>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</si>
  <si>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</si>
  <si>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</si>
  <si>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</si>
  <si>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</si>
  <si>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</si>
  <si>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</si>
  <si>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</si>
  <si>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</si>
  <si>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</si>
  <si>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</si>
  <si>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</si>
  <si>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</si>
  <si>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</si>
  <si>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</si>
  <si>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</si>
  <si>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</si>
  <si>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</si>
  <si>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</si>
  <si>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</si>
  <si>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</si>
  <si>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</si>
  <si>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</si>
  <si>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</si>
  <si>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</si>
  <si>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</si>
  <si>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</si>
  <si>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</si>
  <si>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</si>
  <si>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</si>
  <si>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</si>
  <si>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</si>
  <si>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</si>
  <si>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</si>
  <si>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</si>
  <si>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</si>
  <si>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</si>
  <si>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</si>
  <si>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</si>
  <si>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</si>
  <si>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</si>
  <si>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</si>
  <si>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</si>
  <si>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 xml:space="preserve"> -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</si>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</sst>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32" xfId="2" applyNumberFormat="1" applyFont="1" applyBorder="1"/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45" zoomScale="93" zoomScaleNormal="93" zoomScaleSheetLayoutView="100" workbookViewId="0">
      <selection activeCell="B65" sqref="B65:K143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8" t="s">
        <v>0</v>
      </c>
      <c r="C1" s="509"/>
      <c r="D1" s="510" t="s">
        <v>1</v>
      </c>
      <c r="E1" s="511" t="s">
        <v>2</v>
      </c>
      <c r="F1" s="512"/>
      <c r="G1" s="517" t="s">
        <v>3</v>
      </c>
      <c r="H1" s="509"/>
      <c r="I1" s="510" t="s">
        <v>4</v>
      </c>
      <c r="J1" s="520" t="s">
        <v>5</v>
      </c>
      <c r="K1" s="1"/>
    </row>
    <row r="2" spans="2:14" ht="10.5" customHeight="1">
      <c r="B2" s="487"/>
      <c r="C2" s="488"/>
      <c r="D2" s="492"/>
      <c r="E2" s="513"/>
      <c r="F2" s="514"/>
      <c r="G2" s="518"/>
      <c r="H2" s="488"/>
      <c r="I2" s="492"/>
      <c r="J2" s="521"/>
      <c r="K2" s="1"/>
    </row>
    <row r="3" spans="2:14" ht="12.75" customHeight="1" thickBot="1">
      <c r="B3" s="489"/>
      <c r="C3" s="490"/>
      <c r="D3" s="493"/>
      <c r="E3" s="515"/>
      <c r="F3" s="516"/>
      <c r="G3" s="519"/>
      <c r="H3" s="490"/>
      <c r="I3" s="493"/>
      <c r="J3" s="522"/>
      <c r="K3" s="1"/>
    </row>
    <row r="4" spans="2:14" ht="18" customHeight="1" thickTop="1" thickBot="1">
      <c r="B4" s="502" t="s">
        <v>6</v>
      </c>
      <c r="C4" s="503"/>
      <c r="D4" s="503"/>
      <c r="E4" s="503"/>
      <c r="F4" s="503"/>
      <c r="G4" s="503"/>
      <c r="H4" s="503"/>
      <c r="I4" s="503"/>
      <c r="J4" s="504"/>
      <c r="K4" s="1"/>
      <c r="M4" s="4" t="s">
        <v>7</v>
      </c>
    </row>
    <row r="5" spans="2:14" ht="17.25" customHeight="1" thickTop="1" thickBot="1">
      <c r="B5" s="457" t="s">
        <v>8</v>
      </c>
      <c r="C5" s="458"/>
      <c r="D5" s="458"/>
      <c r="E5" s="458"/>
      <c r="F5" s="458"/>
      <c r="G5" s="458"/>
      <c r="H5" s="458"/>
      <c r="I5" s="458"/>
      <c r="J5" s="459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209.93700000000001</v>
      </c>
      <c r="J6" s="12">
        <v>209.965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143.99299999999999</v>
      </c>
      <c r="J7" s="21">
        <v>144.01499999999999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119.989</v>
      </c>
      <c r="J8" s="25">
        <v>120.006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129.37100000000001</v>
      </c>
      <c r="J9" s="21">
        <v>129.392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125.358</v>
      </c>
      <c r="J10" s="21">
        <v>125.371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125.182</v>
      </c>
      <c r="J11" s="35">
        <v>125.202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120.474</v>
      </c>
      <c r="J12" s="21">
        <v>120.491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48.698</v>
      </c>
      <c r="J13" s="46">
        <v>48.703000000000003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35.055</v>
      </c>
      <c r="J14" s="46">
        <v>35.058999999999997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119.158</v>
      </c>
      <c r="J15" s="46">
        <v>119.176</v>
      </c>
      <c r="K15" s="13"/>
      <c r="L15" s="39"/>
      <c r="M15" s="14"/>
      <c r="N15" s="52"/>
    </row>
    <row r="16" spans="2:14" ht="17.25" customHeight="1" thickTop="1" thickBot="1">
      <c r="B16" s="457" t="s">
        <v>27</v>
      </c>
      <c r="C16" s="458"/>
      <c r="D16" s="458"/>
      <c r="E16" s="458"/>
      <c r="F16" s="464"/>
      <c r="G16" s="458"/>
      <c r="H16" s="458"/>
      <c r="I16" s="458"/>
      <c r="J16" s="505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18.559000000000001</v>
      </c>
      <c r="J17" s="12">
        <v>18.562000000000001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130.67500000000001</v>
      </c>
      <c r="J18" s="46">
        <v>130.68700000000001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</v>
      </c>
      <c r="J19" s="46">
        <v>1.23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125.92400000000001</v>
      </c>
      <c r="J20" s="69">
        <v>125.941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12.276</v>
      </c>
      <c r="J21" s="74">
        <v>12.278</v>
      </c>
      <c r="K21" s="13"/>
    </row>
    <row r="22" spans="2:14" s="14" customFormat="1" ht="18" customHeight="1">
      <c r="B22" s="58">
        <f t="shared" si="1"/>
        <v>16</v>
      </c>
      <c r="C22" s="75" t="s">
        <v>39</v>
      </c>
      <c r="D22" s="76" t="s">
        <v>40</v>
      </c>
      <c r="E22" s="72">
        <v>39175</v>
      </c>
      <c r="F22" s="77"/>
      <c r="G22" s="78"/>
      <c r="H22" s="46">
        <v>175.98599999999999</v>
      </c>
      <c r="I22" s="46">
        <v>177.06299999999999</v>
      </c>
      <c r="J22" s="46">
        <v>177.09</v>
      </c>
      <c r="K22" s="13"/>
    </row>
    <row r="23" spans="2:14" s="14" customFormat="1" ht="18" customHeight="1" thickBot="1">
      <c r="B23" s="58">
        <f t="shared" si="1"/>
        <v>17</v>
      </c>
      <c r="C23" s="79" t="s">
        <v>41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12.151999999999999</v>
      </c>
      <c r="J23" s="74">
        <v>12.154</v>
      </c>
      <c r="K23" s="13"/>
    </row>
    <row r="24" spans="2:14" ht="17.25" customHeight="1" thickTop="1" thickBot="1">
      <c r="B24" s="58">
        <f t="shared" si="1"/>
        <v>18</v>
      </c>
      <c r="C24" s="83" t="s">
        <v>42</v>
      </c>
      <c r="D24" s="84" t="s">
        <v>43</v>
      </c>
      <c r="E24" s="85">
        <v>42356</v>
      </c>
      <c r="F24" s="86"/>
      <c r="G24" s="87"/>
      <c r="H24" s="46">
        <v>100.08499999999999</v>
      </c>
      <c r="I24" s="46">
        <v>100.709</v>
      </c>
      <c r="J24" s="46">
        <v>100.72499999999999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44</v>
      </c>
      <c r="D25" s="89" t="s">
        <v>45</v>
      </c>
      <c r="E25" s="90">
        <v>44431</v>
      </c>
      <c r="F25" s="86"/>
      <c r="G25" s="87"/>
      <c r="H25" s="91">
        <v>102.185</v>
      </c>
      <c r="I25" s="91">
        <v>102.85599999999999</v>
      </c>
      <c r="J25" s="91">
        <v>102.873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46</v>
      </c>
      <c r="D26" s="94" t="s">
        <v>40</v>
      </c>
      <c r="E26" s="72">
        <v>39175</v>
      </c>
      <c r="F26" s="95"/>
      <c r="G26" s="51"/>
      <c r="H26" s="46">
        <v>14.494999999999999</v>
      </c>
      <c r="I26" s="46">
        <v>14.521000000000001</v>
      </c>
      <c r="J26" s="46">
        <v>14.522</v>
      </c>
      <c r="K26" s="13"/>
      <c r="L26" s="96"/>
      <c r="M26" s="14"/>
      <c r="N26" s="64"/>
    </row>
    <row r="27" spans="2:14" ht="18" customHeight="1" thickTop="1" thickBot="1">
      <c r="B27" s="506" t="s">
        <v>47</v>
      </c>
      <c r="C27" s="507"/>
      <c r="D27" s="507"/>
      <c r="E27" s="507"/>
      <c r="F27" s="507"/>
      <c r="G27" s="507"/>
      <c r="H27" s="507"/>
      <c r="I27" s="507"/>
      <c r="J27" s="505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48</v>
      </c>
      <c r="D28" s="100" t="s">
        <v>49</v>
      </c>
      <c r="E28" s="101">
        <v>38740</v>
      </c>
      <c r="F28" s="102"/>
      <c r="G28" s="103"/>
      <c r="H28" s="104">
        <v>1.952</v>
      </c>
      <c r="I28" s="104">
        <v>1.9630000000000001</v>
      </c>
      <c r="J28" s="104">
        <v>1.9650000000000001</v>
      </c>
      <c r="K28" s="105" t="s">
        <v>50</v>
      </c>
      <c r="L28" s="14"/>
      <c r="M28" s="15" t="e">
        <f>+(I28-#REF!)/#REF!</f>
        <v>#REF!</v>
      </c>
      <c r="N28" s="14"/>
    </row>
    <row r="29" spans="2:14" ht="18" customHeight="1" thickTop="1" thickBot="1">
      <c r="B29" s="457" t="s">
        <v>51</v>
      </c>
      <c r="C29" s="458"/>
      <c r="D29" s="458"/>
      <c r="E29" s="458"/>
      <c r="F29" s="458"/>
      <c r="G29" s="458"/>
      <c r="H29" s="464"/>
      <c r="I29" s="464"/>
      <c r="J29" s="465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52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66.173000000000002</v>
      </c>
      <c r="J30" s="112">
        <v>66.180000000000007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53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138.12899999999999</v>
      </c>
      <c r="J31" s="117">
        <v>138.196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54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107.376</v>
      </c>
      <c r="J32" s="125">
        <v>107.505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55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111.89</v>
      </c>
      <c r="J33" s="131">
        <v>111.907</v>
      </c>
      <c r="K33" s="13"/>
      <c r="L33" s="14"/>
      <c r="M33" s="132"/>
      <c r="N33" s="14"/>
    </row>
    <row r="34" spans="2:14" ht="14.25" customHeight="1" thickTop="1" thickBot="1">
      <c r="B34" s="463" t="s">
        <v>56</v>
      </c>
      <c r="C34" s="464"/>
      <c r="D34" s="464"/>
      <c r="E34" s="464"/>
      <c r="F34" s="464"/>
      <c r="G34" s="464"/>
      <c r="H34" s="464"/>
      <c r="I34" s="464"/>
      <c r="J34" s="465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57</v>
      </c>
      <c r="D35" s="138" t="s">
        <v>58</v>
      </c>
      <c r="E35" s="139">
        <v>39540</v>
      </c>
      <c r="F35" s="140"/>
      <c r="G35" s="111"/>
      <c r="H35" s="12">
        <v>139.02799999999999</v>
      </c>
      <c r="I35" s="12">
        <v>139.34399999999999</v>
      </c>
      <c r="J35" s="12">
        <v>139.46700000000001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59</v>
      </c>
      <c r="D36" s="138" t="s">
        <v>58</v>
      </c>
      <c r="E36" s="143">
        <v>39540</v>
      </c>
      <c r="F36" s="144"/>
      <c r="G36" s="45"/>
      <c r="H36" s="145">
        <v>533.14300000000003</v>
      </c>
      <c r="I36" s="145">
        <v>534.05200000000002</v>
      </c>
      <c r="J36" s="145">
        <v>534.35400000000004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60</v>
      </c>
      <c r="D37" s="146" t="s">
        <v>61</v>
      </c>
      <c r="E37" s="143">
        <v>39736</v>
      </c>
      <c r="F37" s="144"/>
      <c r="G37" s="147"/>
      <c r="H37" s="145">
        <v>137.90600000000001</v>
      </c>
      <c r="I37" s="145">
        <v>139.934</v>
      </c>
      <c r="J37" s="145">
        <v>139.41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62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175.905</v>
      </c>
      <c r="J38" s="149">
        <v>176.43600000000001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63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101.83499999999999</v>
      </c>
      <c r="J39" s="149">
        <v>102.036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64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132.44</v>
      </c>
      <c r="J40" s="145">
        <v>132.52500000000001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65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171.02600000000001</v>
      </c>
      <c r="J41" s="91">
        <v>171.02699999999999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66</v>
      </c>
      <c r="D42" s="157" t="s">
        <v>31</v>
      </c>
      <c r="E42" s="158" t="s">
        <v>67</v>
      </c>
      <c r="F42" s="155"/>
      <c r="G42" s="147"/>
      <c r="H42" s="159">
        <v>149.70400000000001</v>
      </c>
      <c r="I42" s="159">
        <v>148.72499999999999</v>
      </c>
      <c r="J42" s="159">
        <v>148.816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68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23.196000000000002</v>
      </c>
      <c r="J43" s="91">
        <v>23.241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69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92.917000000000002</v>
      </c>
      <c r="J44" s="167">
        <v>93.384</v>
      </c>
      <c r="K44" s="13"/>
      <c r="L44" s="39"/>
      <c r="M44" s="14"/>
      <c r="N44" s="168"/>
    </row>
    <row r="45" spans="2:14" ht="16.5" customHeight="1" thickTop="1" thickBot="1">
      <c r="B45" s="457" t="s">
        <v>70</v>
      </c>
      <c r="C45" s="458"/>
      <c r="D45" s="458"/>
      <c r="E45" s="458"/>
      <c r="F45" s="458"/>
      <c r="G45" s="458"/>
      <c r="H45" s="458"/>
      <c r="I45" s="458"/>
      <c r="J45" s="459"/>
      <c r="K45" s="1"/>
      <c r="M45" s="169"/>
    </row>
    <row r="46" spans="2:14" ht="17.25" customHeight="1" thickTop="1" thickBot="1">
      <c r="B46" s="107">
        <v>36</v>
      </c>
      <c r="C46" s="170" t="s">
        <v>71</v>
      </c>
      <c r="D46" s="138" t="s">
        <v>58</v>
      </c>
      <c r="E46" s="171">
        <v>38022</v>
      </c>
      <c r="F46" s="172"/>
      <c r="G46" s="173"/>
      <c r="H46" s="174">
        <v>2242.1210000000001</v>
      </c>
      <c r="I46" s="174">
        <v>2248.2869999999998</v>
      </c>
      <c r="J46" s="174">
        <v>2249.9520000000002</v>
      </c>
      <c r="K46" s="175" t="s">
        <v>72</v>
      </c>
      <c r="M46" s="176">
        <f>+(J46-I46)/I46</f>
        <v>7.4056381591870539E-4</v>
      </c>
    </row>
    <row r="47" spans="2:14" ht="17.25" customHeight="1" thickTop="1" thickBot="1">
      <c r="B47" s="107">
        <f>B46+1</f>
        <v>37</v>
      </c>
      <c r="C47" s="148" t="s">
        <v>73</v>
      </c>
      <c r="D47" s="146" t="s">
        <v>40</v>
      </c>
      <c r="E47" s="171">
        <v>39745</v>
      </c>
      <c r="F47" s="172"/>
      <c r="G47" s="177"/>
      <c r="H47" s="145">
        <v>127.962</v>
      </c>
      <c r="I47" s="145">
        <v>131.078</v>
      </c>
      <c r="J47" s="145">
        <v>131.68799999999999</v>
      </c>
      <c r="K47" s="178" t="s">
        <v>74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75</v>
      </c>
      <c r="D48" s="146" t="s">
        <v>61</v>
      </c>
      <c r="E48" s="171">
        <v>39937</v>
      </c>
      <c r="F48" s="172"/>
      <c r="G48" s="179"/>
      <c r="H48" s="149">
        <v>216.05699999999999</v>
      </c>
      <c r="I48" s="149">
        <v>221.01900000000001</v>
      </c>
      <c r="J48" s="149">
        <v>221.66800000000001</v>
      </c>
      <c r="K48" s="178" t="s">
        <v>74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76</v>
      </c>
      <c r="D49" s="146" t="s">
        <v>49</v>
      </c>
      <c r="E49" s="171">
        <v>38740</v>
      </c>
      <c r="F49" s="172"/>
      <c r="G49" s="179"/>
      <c r="H49" s="149">
        <v>2.98</v>
      </c>
      <c r="I49" s="149">
        <v>3.008</v>
      </c>
      <c r="J49" s="149">
        <v>2.996</v>
      </c>
      <c r="K49" s="181" t="s">
        <v>50</v>
      </c>
      <c r="M49" s="176">
        <f t="shared" ref="M49:M56" si="5">+(J49-I49)/I49</f>
        <v>-3.9893617021276627E-3</v>
      </c>
    </row>
    <row r="50" spans="1:14" ht="17.25" customHeight="1" thickTop="1" thickBot="1">
      <c r="A50" s="2" t="s">
        <v>77</v>
      </c>
      <c r="B50" s="107">
        <f t="shared" si="4"/>
        <v>40</v>
      </c>
      <c r="C50" s="180" t="s">
        <v>78</v>
      </c>
      <c r="D50" s="146" t="s">
        <v>49</v>
      </c>
      <c r="E50" s="171">
        <v>38740</v>
      </c>
      <c r="F50" s="172"/>
      <c r="G50" s="179"/>
      <c r="H50" s="182">
        <v>2.6789999999999998</v>
      </c>
      <c r="I50" s="182">
        <v>2.7</v>
      </c>
      <c r="J50" s="182">
        <v>2.6920000000000002</v>
      </c>
      <c r="K50" s="178" t="s">
        <v>74</v>
      </c>
      <c r="M50" s="176">
        <f t="shared" si="5"/>
        <v>-2.9629629629629654E-3</v>
      </c>
    </row>
    <row r="51" spans="1:14" ht="17.25" customHeight="1" thickTop="1" thickBot="1">
      <c r="B51" s="107">
        <f t="shared" si="4"/>
        <v>41</v>
      </c>
      <c r="C51" s="183" t="s">
        <v>79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65.912999999999997</v>
      </c>
      <c r="J51" s="182">
        <v>66.322999999999993</v>
      </c>
      <c r="K51" s="178" t="s">
        <v>74</v>
      </c>
      <c r="M51" s="176">
        <f t="shared" si="5"/>
        <v>6.2203207258051769E-3</v>
      </c>
    </row>
    <row r="52" spans="1:14" ht="17.25" customHeight="1" thickTop="1">
      <c r="B52" s="187">
        <f t="shared" si="4"/>
        <v>42</v>
      </c>
      <c r="C52" s="148" t="s">
        <v>80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1.341</v>
      </c>
      <c r="J52" s="189">
        <v>1.3420000000000001</v>
      </c>
      <c r="K52" s="190"/>
      <c r="M52" s="191">
        <f t="shared" si="5"/>
        <v>7.4571215510821169E-4</v>
      </c>
    </row>
    <row r="53" spans="1:14" ht="16.5" customHeight="1">
      <c r="B53" s="187">
        <f t="shared" si="4"/>
        <v>43</v>
      </c>
      <c r="C53" s="180" t="s">
        <v>82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1.2470000000000001</v>
      </c>
      <c r="J53" s="91">
        <v>1.2470000000000001</v>
      </c>
      <c r="K53" s="190"/>
      <c r="M53" s="191">
        <f t="shared" si="5"/>
        <v>0</v>
      </c>
    </row>
    <row r="54" spans="1:14" ht="16.5" customHeight="1">
      <c r="B54" s="187">
        <f t="shared" si="4"/>
        <v>44</v>
      </c>
      <c r="C54" s="148" t="s">
        <v>83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1.2190000000000001</v>
      </c>
      <c r="J54" s="145">
        <v>1.22</v>
      </c>
      <c r="K54" s="190"/>
      <c r="M54" s="191">
        <f t="shared" si="5"/>
        <v>8.2034454470868731E-4</v>
      </c>
    </row>
    <row r="55" spans="1:14" ht="16.5" customHeight="1">
      <c r="B55" s="187">
        <f t="shared" si="4"/>
        <v>45</v>
      </c>
      <c r="C55" s="148" t="s">
        <v>84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109.48099999999999</v>
      </c>
      <c r="J55" s="193">
        <v>109.29900000000001</v>
      </c>
      <c r="K55" s="190"/>
      <c r="M55" s="191">
        <f t="shared" si="5"/>
        <v>-1.6623889076642336E-3</v>
      </c>
    </row>
    <row r="56" spans="1:14" ht="16.5" customHeight="1">
      <c r="B56" s="187">
        <f t="shared" si="4"/>
        <v>46</v>
      </c>
      <c r="C56" s="194" t="s">
        <v>85</v>
      </c>
      <c r="D56" s="195" t="s">
        <v>33</v>
      </c>
      <c r="E56" s="196">
        <v>39503</v>
      </c>
      <c r="F56" s="197"/>
      <c r="G56" s="24"/>
      <c r="H56" s="149" t="s">
        <v>86</v>
      </c>
      <c r="I56" s="149" t="s">
        <v>86</v>
      </c>
      <c r="J56" s="149" t="s">
        <v>86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87</v>
      </c>
      <c r="D57" s="195" t="s">
        <v>88</v>
      </c>
      <c r="E57" s="198">
        <v>42842</v>
      </c>
      <c r="F57" s="199"/>
      <c r="G57" s="24"/>
      <c r="H57" s="149">
        <v>1187.8789999999999</v>
      </c>
      <c r="I57" s="149">
        <v>1181.9929999999999</v>
      </c>
      <c r="J57" s="149">
        <v>1190.7059999999999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89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13.226000000000001</v>
      </c>
      <c r="J58" s="200">
        <v>13.228999999999999</v>
      </c>
      <c r="K58" s="190"/>
      <c r="M58" s="191">
        <f>+(J58-I58)/I58</f>
        <v>2.2682594888842711E-4</v>
      </c>
    </row>
    <row r="59" spans="1:14" ht="16.5" customHeight="1" thickBot="1">
      <c r="B59" s="187">
        <f t="shared" si="4"/>
        <v>49</v>
      </c>
      <c r="C59" s="201" t="s">
        <v>90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10.505000000000001</v>
      </c>
      <c r="J59" s="204">
        <v>10.526</v>
      </c>
      <c r="K59" s="205"/>
      <c r="L59" s="206"/>
      <c r="M59" s="207">
        <f>+(J59-I59)/I59</f>
        <v>1.9990480723464082E-3</v>
      </c>
      <c r="N59" s="206"/>
    </row>
    <row r="60" spans="1:14" ht="16.5" customHeight="1" thickTop="1" thickBot="1">
      <c r="B60" s="126">
        <f t="shared" si="4"/>
        <v>50</v>
      </c>
      <c r="C60" s="208" t="s">
        <v>91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11.964</v>
      </c>
      <c r="J60" s="211">
        <v>12.12</v>
      </c>
      <c r="K60" s="205"/>
      <c r="L60" s="206"/>
      <c r="M60" s="207">
        <f>+(J60-I60)/I60</f>
        <v>1.3039117352056068E-2</v>
      </c>
      <c r="N60" s="206"/>
    </row>
    <row r="61" spans="1:14" ht="16.5" customHeight="1" thickTop="1" thickBot="1">
      <c r="B61" s="463" t="s">
        <v>92</v>
      </c>
      <c r="C61" s="464"/>
      <c r="D61" s="464"/>
      <c r="E61" s="464"/>
      <c r="F61" s="464"/>
      <c r="G61" s="464"/>
      <c r="H61" s="464"/>
      <c r="I61" s="464"/>
      <c r="J61" s="465"/>
      <c r="K61" s="190"/>
      <c r="M61" s="191"/>
    </row>
    <row r="62" spans="1:14" ht="16.5" customHeight="1" thickTop="1" thickBot="1">
      <c r="B62" s="212">
        <v>51</v>
      </c>
      <c r="C62" s="213" t="s">
        <v>93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88.497</v>
      </c>
      <c r="J62" s="217">
        <v>88.585999999999999</v>
      </c>
      <c r="K62" s="13"/>
      <c r="L62" s="14"/>
      <c r="M62" s="15"/>
      <c r="N62" s="14"/>
    </row>
    <row r="63" spans="1:14" ht="16.5" customHeight="1" thickTop="1" thickBot="1">
      <c r="B63" s="218"/>
      <c r="C63" s="481" t="s">
        <v>94</v>
      </c>
      <c r="D63" s="481"/>
      <c r="E63" s="481"/>
      <c r="F63" s="481"/>
      <c r="G63" s="481"/>
      <c r="H63" s="481"/>
      <c r="I63" s="481"/>
      <c r="J63" s="481"/>
      <c r="K63" s="465"/>
      <c r="L63" s="14"/>
      <c r="M63" s="92"/>
      <c r="N63" s="14"/>
    </row>
    <row r="64" spans="1:14" ht="16.5" customHeight="1" thickTop="1" thickBot="1">
      <c r="B64" s="219">
        <v>52</v>
      </c>
      <c r="C64" s="220" t="s">
        <v>95</v>
      </c>
      <c r="D64" s="221" t="s">
        <v>49</v>
      </c>
      <c r="E64" s="222">
        <v>40071</v>
      </c>
      <c r="F64" s="101"/>
      <c r="G64" s="223"/>
      <c r="H64" s="224">
        <v>1.288</v>
      </c>
      <c r="I64" s="224">
        <v>1.3169999999999999</v>
      </c>
      <c r="J64" s="224">
        <v>1.3140000000000001</v>
      </c>
      <c r="K64" s="190" t="s">
        <v>81</v>
      </c>
      <c r="M64" s="176" t="e">
        <f>+(#REF!-I64)/I64</f>
        <v>#REF!</v>
      </c>
    </row>
    <row r="65" spans="2:14" ht="23.25" customHeight="1" thickTop="1" thickBot="1">
      <c r="B65" s="482" t="s">
        <v>96</v>
      </c>
      <c r="C65" s="483"/>
      <c r="D65" s="483"/>
      <c r="E65" s="483"/>
      <c r="F65" s="483"/>
      <c r="G65" s="483"/>
      <c r="H65" s="483"/>
      <c r="I65" s="483"/>
      <c r="J65" s="484"/>
      <c r="K65" s="1"/>
    </row>
    <row r="66" spans="2:14" ht="14.25" customHeight="1" thickTop="1" thickBot="1">
      <c r="B66" s="485" t="s">
        <v>0</v>
      </c>
      <c r="C66" s="486"/>
      <c r="D66" s="491" t="s">
        <v>1</v>
      </c>
      <c r="E66" s="494" t="s">
        <v>2</v>
      </c>
      <c r="F66" s="497" t="s">
        <v>97</v>
      </c>
      <c r="G66" s="498"/>
      <c r="H66" s="499" t="s">
        <v>3</v>
      </c>
      <c r="I66" s="470" t="s">
        <v>4</v>
      </c>
      <c r="J66" s="473" t="s">
        <v>5</v>
      </c>
      <c r="K66" s="1"/>
      <c r="M66" s="2"/>
    </row>
    <row r="67" spans="2:14" ht="13.5" customHeight="1">
      <c r="B67" s="487"/>
      <c r="C67" s="488"/>
      <c r="D67" s="492"/>
      <c r="E67" s="495"/>
      <c r="F67" s="476" t="s">
        <v>99</v>
      </c>
      <c r="G67" s="476" t="s">
        <v>100</v>
      </c>
      <c r="H67" s="500"/>
      <c r="I67" s="471"/>
      <c r="J67" s="474"/>
      <c r="K67" s="1"/>
      <c r="M67" s="2"/>
    </row>
    <row r="68" spans="2:14" ht="16.5" customHeight="1" thickBot="1">
      <c r="B68" s="489"/>
      <c r="C68" s="490"/>
      <c r="D68" s="493"/>
      <c r="E68" s="496"/>
      <c r="F68" s="477"/>
      <c r="G68" s="477"/>
      <c r="H68" s="501"/>
      <c r="I68" s="472"/>
      <c r="J68" s="475"/>
      <c r="K68" s="1"/>
      <c r="M68" s="2"/>
    </row>
    <row r="69" spans="2:14" ht="12" customHeight="1" thickTop="1" thickBot="1">
      <c r="B69" s="478" t="s">
        <v>101</v>
      </c>
      <c r="C69" s="479"/>
      <c r="D69" s="479"/>
      <c r="E69" s="479"/>
      <c r="F69" s="479"/>
      <c r="G69" s="479"/>
      <c r="H69" s="479"/>
      <c r="I69" s="479"/>
      <c r="J69" s="480"/>
      <c r="K69" s="1"/>
      <c r="M69" s="2"/>
    </row>
    <row r="70" spans="2:14" ht="17.25" customHeight="1" thickTop="1" thickBot="1">
      <c r="B70" s="225">
        <v>53</v>
      </c>
      <c r="C70" s="88" t="s">
        <v>102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110.125</v>
      </c>
      <c r="J70" s="230">
        <v>110.13800000000001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103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102.06699999999999</v>
      </c>
      <c r="J71" s="237">
        <v>102.07899999999999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104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108.52</v>
      </c>
      <c r="J72" s="237">
        <v>108.53700000000001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105</v>
      </c>
      <c r="D73" s="241" t="s">
        <v>45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105.699</v>
      </c>
      <c r="J73" s="193">
        <v>105.715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106</v>
      </c>
      <c r="D74" s="241" t="s">
        <v>107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107.828</v>
      </c>
      <c r="J74" s="237">
        <v>107.846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108</v>
      </c>
      <c r="D75" s="138" t="s">
        <v>58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110.5</v>
      </c>
      <c r="J75" s="237">
        <v>110.51600000000001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109</v>
      </c>
      <c r="D76" s="241" t="s">
        <v>40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107.069</v>
      </c>
      <c r="J76" s="237">
        <v>107.084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110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104.078</v>
      </c>
      <c r="J77" s="237">
        <v>104.092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111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103.73399999999999</v>
      </c>
      <c r="J78" s="237">
        <v>103.742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112</v>
      </c>
      <c r="D79" s="241" t="s">
        <v>113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107.736</v>
      </c>
      <c r="J79" s="237">
        <v>107.752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114</v>
      </c>
      <c r="D80" s="241" t="s">
        <v>115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109.79</v>
      </c>
      <c r="J80" s="237">
        <v>109.80800000000001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116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106.46299999999999</v>
      </c>
      <c r="J81" s="237">
        <v>106.47499999999999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117</v>
      </c>
      <c r="D82" s="241" t="s">
        <v>61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105.71</v>
      </c>
      <c r="J82" s="237">
        <v>105.72199999999999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118</v>
      </c>
      <c r="D83" s="253" t="s">
        <v>119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105.982</v>
      </c>
      <c r="J83" s="237">
        <v>105.997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120</v>
      </c>
      <c r="D84" s="226" t="s">
        <v>121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105.251</v>
      </c>
      <c r="J84" s="237">
        <v>105.26600000000001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122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104.65900000000001</v>
      </c>
      <c r="J85" s="237">
        <v>104.67400000000001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123</v>
      </c>
      <c r="D86" s="27" t="s">
        <v>43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107.35299999999999</v>
      </c>
      <c r="J86" s="237">
        <v>107.363</v>
      </c>
      <c r="K86" s="1"/>
    </row>
    <row r="87" spans="1:14" ht="16.5" customHeight="1" thickTop="1" thickBot="1">
      <c r="B87" s="247">
        <f t="shared" si="6"/>
        <v>70</v>
      </c>
      <c r="C87" s="248" t="s">
        <v>124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105.29600000000001</v>
      </c>
      <c r="J87" s="237">
        <v>105.31100000000001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125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103.489</v>
      </c>
      <c r="J88" s="264">
        <v>103.502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126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108.107</v>
      </c>
      <c r="J89" s="269">
        <v>108.121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127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103.70699999999999</v>
      </c>
      <c r="J90" s="276">
        <v>103.71899999999999</v>
      </c>
      <c r="K90" s="13"/>
      <c r="L90" s="39"/>
      <c r="M90" s="14"/>
      <c r="N90" s="168"/>
    </row>
    <row r="91" spans="1:14" ht="15.75" customHeight="1" thickTop="1" thickBot="1">
      <c r="A91" s="2" t="s">
        <v>77</v>
      </c>
      <c r="B91" s="457" t="s">
        <v>128</v>
      </c>
      <c r="C91" s="458"/>
      <c r="D91" s="458"/>
      <c r="E91" s="458"/>
      <c r="F91" s="458"/>
      <c r="G91" s="458"/>
      <c r="H91" s="458"/>
      <c r="I91" s="458"/>
      <c r="J91" s="459"/>
      <c r="K91" s="13"/>
      <c r="L91" s="14"/>
      <c r="M91" s="15"/>
      <c r="N91" s="14"/>
    </row>
    <row r="92" spans="1:14" ht="18.75" customHeight="1" thickTop="1" thickBot="1">
      <c r="A92" s="2" t="s">
        <v>77</v>
      </c>
      <c r="B92" s="278">
        <v>74</v>
      </c>
      <c r="C92" s="279" t="s">
        <v>129</v>
      </c>
      <c r="D92" s="138" t="s">
        <v>58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110.431</v>
      </c>
      <c r="J92" s="12">
        <v>110.44499999999999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130</v>
      </c>
      <c r="D93" s="283" t="s">
        <v>131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106.85899999999999</v>
      </c>
      <c r="J93" s="286">
        <v>106.875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132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109.637</v>
      </c>
      <c r="J94" s="294">
        <v>109.654</v>
      </c>
      <c r="K94" s="13"/>
      <c r="L94" s="39"/>
      <c r="M94" s="14"/>
      <c r="N94" s="133"/>
    </row>
    <row r="95" spans="1:14" ht="16.5" customHeight="1" thickTop="1" thickBot="1">
      <c r="B95" s="457" t="s">
        <v>133</v>
      </c>
      <c r="C95" s="458"/>
      <c r="D95" s="458"/>
      <c r="E95" s="458"/>
      <c r="F95" s="458"/>
      <c r="G95" s="458"/>
      <c r="H95" s="458"/>
      <c r="I95" s="458"/>
      <c r="J95" s="459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134</v>
      </c>
      <c r="D96" s="297" t="s">
        <v>131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111.664</v>
      </c>
      <c r="J96" s="300">
        <v>111.809</v>
      </c>
      <c r="K96" s="301"/>
      <c r="L96" s="39"/>
      <c r="M96" s="302"/>
      <c r="N96" s="303"/>
    </row>
    <row r="97" spans="1:14" ht="15" customHeight="1" thickTop="1" thickBot="1">
      <c r="A97" s="304"/>
      <c r="B97" s="460" t="s">
        <v>135</v>
      </c>
      <c r="C97" s="461"/>
      <c r="D97" s="461"/>
      <c r="E97" s="461"/>
      <c r="F97" s="461"/>
      <c r="G97" s="461"/>
      <c r="H97" s="461"/>
      <c r="I97" s="461"/>
      <c r="J97" s="461"/>
      <c r="K97" s="462"/>
      <c r="L97" s="14"/>
      <c r="M97" s="305"/>
      <c r="N97" s="14"/>
    </row>
    <row r="98" spans="1:14" ht="16.5" customHeight="1" thickTop="1" thickBot="1">
      <c r="B98" s="306">
        <v>78</v>
      </c>
      <c r="C98" s="307" t="s">
        <v>136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65.150000000000006</v>
      </c>
      <c r="J98" s="230">
        <v>65.206000000000003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137</v>
      </c>
      <c r="D99" s="310" t="s">
        <v>40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99.944000000000003</v>
      </c>
      <c r="J99" s="46">
        <v>99.313000000000002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138</v>
      </c>
      <c r="D100" s="310" t="s">
        <v>113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18.228000000000002</v>
      </c>
      <c r="J100" s="21">
        <v>18.224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139</v>
      </c>
      <c r="D101" s="310" t="s">
        <v>119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289.36</v>
      </c>
      <c r="J101" s="21">
        <v>289.14499999999998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140</v>
      </c>
      <c r="D102" s="241" t="s">
        <v>43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2276.8339999999998</v>
      </c>
      <c r="J102" s="237">
        <v>2277.4789999999998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141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70.653999999999996</v>
      </c>
      <c r="J103" s="21">
        <v>70.83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142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55.948999999999998</v>
      </c>
      <c r="J104" s="21">
        <v>55.98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143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106.881</v>
      </c>
      <c r="J105" s="322">
        <v>106.863</v>
      </c>
      <c r="K105" s="301"/>
      <c r="L105" s="302"/>
      <c r="M105" s="15"/>
      <c r="N105" s="302"/>
    </row>
    <row r="106" spans="1:14" ht="18" customHeight="1" thickTop="1" thickBot="1">
      <c r="B106" s="457" t="s">
        <v>144</v>
      </c>
      <c r="C106" s="458"/>
      <c r="D106" s="458"/>
      <c r="E106" s="458"/>
      <c r="F106" s="458"/>
      <c r="G106" s="458"/>
      <c r="H106" s="458"/>
      <c r="I106" s="458"/>
      <c r="J106" s="459"/>
      <c r="K106" s="323"/>
      <c r="M106" s="169"/>
    </row>
    <row r="107" spans="1:14" ht="16.5" customHeight="1" thickTop="1" thickBot="1">
      <c r="B107" s="324">
        <f>B105+1</f>
        <v>86</v>
      </c>
      <c r="C107" s="325" t="s">
        <v>145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11.693</v>
      </c>
      <c r="J107" s="454">
        <v>11.702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146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15.846</v>
      </c>
      <c r="J108" s="237">
        <v>15.898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147</v>
      </c>
      <c r="D109" s="334" t="s">
        <v>45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16.082000000000001</v>
      </c>
      <c r="J109" s="237">
        <v>16.096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148</v>
      </c>
      <c r="D110" s="330" t="s">
        <v>45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14.098000000000001</v>
      </c>
      <c r="J110" s="237">
        <v>14.11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149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 t="s">
        <v>150</v>
      </c>
      <c r="J111" s="338">
        <v>9.06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151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102.39</v>
      </c>
      <c r="J112" s="338">
        <v>103.017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152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79.834999999999994</v>
      </c>
      <c r="J113" s="237">
        <v>80.114999999999995</v>
      </c>
      <c r="K113" s="13"/>
      <c r="L113" s="14"/>
      <c r="M113" s="15"/>
      <c r="N113" s="14"/>
    </row>
    <row r="114" spans="1:14" ht="16.5" customHeight="1" thickTop="1" thickBot="1">
      <c r="A114" s="2" t="s">
        <v>77</v>
      </c>
      <c r="B114" s="328">
        <f t="shared" si="8"/>
        <v>93</v>
      </c>
      <c r="C114" s="333" t="s">
        <v>153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82.686999999999998</v>
      </c>
      <c r="J114" s="338">
        <v>83.125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154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103.18600000000001</v>
      </c>
      <c r="J115" s="338">
        <v>103.203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155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94.247</v>
      </c>
      <c r="J116" s="338">
        <v>94.251000000000005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156</v>
      </c>
      <c r="D117" s="345" t="s">
        <v>33</v>
      </c>
      <c r="E117" s="348">
        <v>42741</v>
      </c>
      <c r="F117" s="349" t="s">
        <v>38</v>
      </c>
      <c r="G117" s="350" t="s">
        <v>38</v>
      </c>
      <c r="H117" s="237">
        <v>10.316000000000001</v>
      </c>
      <c r="I117" s="237" t="s">
        <v>38</v>
      </c>
      <c r="J117" s="237">
        <v>10.535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157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100.498</v>
      </c>
      <c r="J118" s="237">
        <v>101.294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158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150.018</v>
      </c>
      <c r="J119" s="363">
        <v>150.37200000000001</v>
      </c>
      <c r="K119" s="364"/>
      <c r="L119" s="356"/>
      <c r="M119" s="357"/>
      <c r="N119" s="356"/>
    </row>
    <row r="120" spans="1:14" ht="13.5" customHeight="1" thickTop="1" thickBot="1">
      <c r="B120" s="463" t="s">
        <v>159</v>
      </c>
      <c r="C120" s="464"/>
      <c r="D120" s="464"/>
      <c r="E120" s="464"/>
      <c r="F120" s="464"/>
      <c r="G120" s="464"/>
      <c r="H120" s="464"/>
      <c r="I120" s="464"/>
      <c r="J120" s="465"/>
      <c r="K120" s="323"/>
      <c r="M120" s="169"/>
    </row>
    <row r="121" spans="1:14" ht="16.5" customHeight="1" thickTop="1" thickBot="1">
      <c r="B121" s="365">
        <f>+B119+1</f>
        <v>99</v>
      </c>
      <c r="C121" s="366" t="s">
        <v>160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106.45699999999999</v>
      </c>
      <c r="J121" s="371">
        <v>106.69199999999999</v>
      </c>
      <c r="K121" s="190" t="s">
        <v>81</v>
      </c>
      <c r="M121" s="176">
        <f>+(J121-I121)/I121</f>
        <v>2.2074640465164289E-3</v>
      </c>
    </row>
    <row r="122" spans="1:14" ht="16.5" customHeight="1" thickTop="1" thickBot="1">
      <c r="B122" s="372">
        <f>B121+1</f>
        <v>100</v>
      </c>
      <c r="C122" s="373" t="s">
        <v>161</v>
      </c>
      <c r="D122" s="374" t="s">
        <v>162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120.11199999999999</v>
      </c>
      <c r="J122" s="338">
        <v>120.89</v>
      </c>
      <c r="K122" s="175" t="s">
        <v>72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163</v>
      </c>
      <c r="D123" s="378" t="s">
        <v>162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120.36499999999999</v>
      </c>
      <c r="J123" s="338">
        <v>121.399</v>
      </c>
      <c r="K123" s="175" t="s">
        <v>72</v>
      </c>
      <c r="M123" s="176">
        <f t="shared" ref="M123:M128" si="10">+(J123-I123)/I123</f>
        <v>8.5905371162713923E-3</v>
      </c>
    </row>
    <row r="124" spans="1:14" ht="17.25" customHeight="1" thickTop="1" thickBot="1">
      <c r="B124" s="372">
        <f t="shared" si="9"/>
        <v>102</v>
      </c>
      <c r="C124" s="380" t="s">
        <v>164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189.08500000000001</v>
      </c>
      <c r="J124" s="381">
        <v>188.72800000000001</v>
      </c>
      <c r="K124" s="178" t="s">
        <v>74</v>
      </c>
      <c r="M124" s="176">
        <f t="shared" si="10"/>
        <v>-1.8880397704735929E-3</v>
      </c>
    </row>
    <row r="125" spans="1:14" ht="16.5" customHeight="1" thickTop="1" thickBot="1">
      <c r="B125" s="372">
        <f t="shared" si="9"/>
        <v>103</v>
      </c>
      <c r="C125" s="380" t="s">
        <v>165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174.67599999999999</v>
      </c>
      <c r="J125" s="383">
        <v>174.404</v>
      </c>
      <c r="K125" s="105" t="s">
        <v>74</v>
      </c>
      <c r="L125" s="14"/>
      <c r="M125" s="15">
        <f t="shared" si="10"/>
        <v>-1.5571687009090624E-3</v>
      </c>
      <c r="N125" s="14"/>
    </row>
    <row r="126" spans="1:14" ht="16.5" customHeight="1" thickTop="1" thickBot="1">
      <c r="B126" s="372">
        <f t="shared" si="9"/>
        <v>104</v>
      </c>
      <c r="C126" s="329" t="s">
        <v>166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170.33</v>
      </c>
      <c r="J126" s="383">
        <v>170.13</v>
      </c>
      <c r="K126" s="105" t="s">
        <v>74</v>
      </c>
      <c r="L126" s="14"/>
      <c r="M126" s="15">
        <f t="shared" si="10"/>
        <v>-1.1741912757589211E-3</v>
      </c>
      <c r="N126" s="14"/>
    </row>
    <row r="127" spans="1:14" ht="16.5" customHeight="1" thickTop="1" thickBot="1">
      <c r="B127" s="372">
        <f t="shared" si="9"/>
        <v>105</v>
      </c>
      <c r="C127" s="333" t="s">
        <v>167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23.248999999999999</v>
      </c>
      <c r="J127" s="383">
        <v>23.219000000000001</v>
      </c>
      <c r="K127" s="178" t="s">
        <v>74</v>
      </c>
      <c r="M127" s="176">
        <f t="shared" si="10"/>
        <v>-1.2903780807775641E-3</v>
      </c>
    </row>
    <row r="128" spans="1:14" ht="16.5" customHeight="1" thickTop="1" thickBot="1">
      <c r="B128" s="372">
        <f t="shared" si="9"/>
        <v>106</v>
      </c>
      <c r="C128" s="333" t="s">
        <v>168</v>
      </c>
      <c r="D128" s="330" t="s">
        <v>19</v>
      </c>
      <c r="E128" s="342">
        <v>40455</v>
      </c>
      <c r="F128" s="385" t="s">
        <v>169</v>
      </c>
      <c r="G128" s="386" t="s">
        <v>169</v>
      </c>
      <c r="H128" s="338">
        <v>141.096</v>
      </c>
      <c r="I128" s="387">
        <v>145.26900000000001</v>
      </c>
      <c r="J128" s="387">
        <v>145.035</v>
      </c>
      <c r="K128" s="178" t="s">
        <v>74</v>
      </c>
      <c r="M128" s="176">
        <f t="shared" si="10"/>
        <v>-1.6108047828511855E-3</v>
      </c>
    </row>
    <row r="129" spans="1:14" ht="16.5" customHeight="1" thickTop="1" thickBot="1">
      <c r="B129" s="372">
        <f t="shared" si="9"/>
        <v>107</v>
      </c>
      <c r="C129" s="388" t="s">
        <v>170</v>
      </c>
      <c r="D129" s="389" t="s">
        <v>171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159.62100000000001</v>
      </c>
      <c r="J129" s="393">
        <v>159.92699999999999</v>
      </c>
      <c r="K129" s="190" t="s">
        <v>81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172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5429.4669999999996</v>
      </c>
      <c r="J130" s="338">
        <v>5425.9970000000003</v>
      </c>
      <c r="K130" s="178"/>
      <c r="M130" s="191">
        <f t="shared" ref="M130:M135" si="11">+(J130-I130)/I130</f>
        <v>-6.3910509079424284E-4</v>
      </c>
    </row>
    <row r="131" spans="1:14" ht="18" customHeight="1">
      <c r="B131" s="372">
        <f t="shared" si="9"/>
        <v>109</v>
      </c>
      <c r="C131" s="399" t="s">
        <v>173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86</v>
      </c>
      <c r="I131" s="237" t="s">
        <v>86</v>
      </c>
      <c r="J131" s="237" t="s">
        <v>86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174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92.18</v>
      </c>
      <c r="J132" s="410">
        <v>92.247</v>
      </c>
      <c r="K132" s="411"/>
      <c r="L132" s="412"/>
      <c r="M132" s="413">
        <f t="shared" si="11"/>
        <v>7.2683879366449398E-4</v>
      </c>
      <c r="N132" s="412"/>
    </row>
    <row r="133" spans="1:14" ht="16.5" customHeight="1">
      <c r="B133" s="372">
        <f t="shared" si="9"/>
        <v>111</v>
      </c>
      <c r="C133" s="414" t="s">
        <v>175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4658.68</v>
      </c>
      <c r="J133" s="381">
        <v>4664.2340000000004</v>
      </c>
      <c r="K133" s="417"/>
      <c r="L133" s="418"/>
      <c r="M133" s="419">
        <f t="shared" si="11"/>
        <v>1.1921831935226474E-3</v>
      </c>
      <c r="N133" s="418"/>
    </row>
    <row r="134" spans="1:14" ht="16.5" customHeight="1">
      <c r="B134" s="372">
        <f t="shared" si="9"/>
        <v>112</v>
      </c>
      <c r="C134" s="394" t="s">
        <v>176</v>
      </c>
      <c r="D134" s="420" t="s">
        <v>119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10.436999999999999</v>
      </c>
      <c r="J134" s="410">
        <v>10.429</v>
      </c>
      <c r="K134" s="411"/>
      <c r="L134" s="412"/>
      <c r="M134" s="413">
        <f t="shared" si="11"/>
        <v>-7.6650378461235217E-4</v>
      </c>
      <c r="N134" s="412"/>
    </row>
    <row r="135" spans="1:14" ht="16.5" customHeight="1" thickBot="1">
      <c r="B135" s="423">
        <f t="shared" si="9"/>
        <v>113</v>
      </c>
      <c r="C135" s="424" t="s">
        <v>177</v>
      </c>
      <c r="D135" s="425" t="s">
        <v>40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169.703</v>
      </c>
      <c r="J135" s="427">
        <v>170.03299999999999</v>
      </c>
      <c r="K135" s="411"/>
      <c r="L135" s="412"/>
      <c r="M135" s="413">
        <f t="shared" si="11"/>
        <v>1.9445737553253867E-3</v>
      </c>
      <c r="N135" s="412"/>
    </row>
    <row r="136" spans="1:14" ht="16.5" customHeight="1" thickTop="1" thickBot="1">
      <c r="B136" s="428">
        <f t="shared" si="9"/>
        <v>114</v>
      </c>
      <c r="C136" s="429" t="s">
        <v>178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11144.914000000001</v>
      </c>
      <c r="J136" s="293">
        <v>11172.207</v>
      </c>
      <c r="K136" s="178" t="s">
        <v>74</v>
      </c>
      <c r="M136" s="176" t="e">
        <f>+(#REF!-#REF!)/#REF!</f>
        <v>#REF!</v>
      </c>
    </row>
    <row r="137" spans="1:14" ht="13.5" customHeight="1" thickTop="1" thickBot="1">
      <c r="B137" s="466" t="s">
        <v>179</v>
      </c>
      <c r="C137" s="467"/>
      <c r="D137" s="467"/>
      <c r="E137" s="467"/>
      <c r="F137" s="467"/>
      <c r="G137" s="467"/>
      <c r="H137" s="467"/>
      <c r="I137" s="467"/>
      <c r="J137" s="468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180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124.491</v>
      </c>
      <c r="J138" s="363">
        <v>124.878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9" t="s">
        <v>181</v>
      </c>
      <c r="C140" s="469"/>
      <c r="D140" s="469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182</v>
      </c>
      <c r="C141" s="442"/>
      <c r="D141" s="442" t="s">
        <v>98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183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5"/>
      <c r="C143" s="456"/>
      <c r="D143" s="456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98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98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98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09-02-22</vt:lpstr>
      <vt:lpstr>'09-02-22'!Zone_d_impression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2022-02-09T13:29:50Z</dcterms:created>
  <dcterms:modified xsi:type="dcterms:W3CDTF">2022-02-09T15:05:15Z</dcterms:modified>
</cp:coreProperties>
</file>