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3715" windowHeight="9285"/>
  </bookViews>
  <sheets>
    <sheet name="21-08-2024" sheetId="1" r:id="rId1"/>
  </sheets>
  <definedNames>
    <definedName name="_xlnm._FilterDatabase" localSheetId="0" hidden="1">'21-08-2024'!$C$1:$C$489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<sst xmlns="http://schemas.openxmlformats.org/spreadsheetml/2006/main" count="313" uniqueCount="191">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</sst>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167" fontId="3" fillId="0" borderId="21" xfId="1" applyNumberFormat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right" vertical="center"/>
    </xf>
    <xf numFmtId="166" fontId="3" fillId="0" borderId="23" xfId="1" applyNumberFormat="1" applyFont="1" applyFill="1" applyBorder="1" applyAlignment="1">
      <alignment vertical="center"/>
    </xf>
    <xf numFmtId="166" fontId="3" fillId="0" borderId="24" xfId="1" applyNumberFormat="1" applyFont="1" applyFill="1" applyBorder="1" applyAlignment="1">
      <alignment vertical="center"/>
    </xf>
    <xf numFmtId="165" fontId="2" fillId="0" borderId="22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horizontal="right" vertical="center"/>
    </xf>
    <xf numFmtId="165" fontId="3" fillId="0" borderId="26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165" fontId="3" fillId="0" borderId="28" xfId="1" applyNumberFormat="1" applyFont="1" applyFill="1" applyBorder="1" applyAlignment="1">
      <alignment horizontal="right" vertical="center"/>
    </xf>
    <xf numFmtId="164" fontId="2" fillId="0" borderId="29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22" xfId="1" applyFont="1" applyFill="1" applyBorder="1" applyAlignment="1">
      <alignment horizontal="right" vertical="center"/>
    </xf>
    <xf numFmtId="167" fontId="3" fillId="0" borderId="31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horizontal="right" vertical="center"/>
    </xf>
    <xf numFmtId="164" fontId="2" fillId="0" borderId="34" xfId="1" applyNumberFormat="1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left" vertical="center"/>
    </xf>
    <xf numFmtId="0" fontId="2" fillId="0" borderId="20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166" fontId="3" fillId="0" borderId="18" xfId="1" applyNumberFormat="1" applyFont="1" applyFill="1" applyBorder="1" applyAlignment="1"/>
    <xf numFmtId="166" fontId="3" fillId="0" borderId="19" xfId="1" applyNumberFormat="1" applyFont="1" applyFill="1" applyBorder="1" applyAlignment="1"/>
    <xf numFmtId="0" fontId="2" fillId="0" borderId="22" xfId="1" applyFont="1" applyFill="1" applyBorder="1" applyAlignment="1">
      <alignment vertical="center"/>
    </xf>
    <xf numFmtId="167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164" fontId="2" fillId="0" borderId="22" xfId="3" applyNumberFormat="1" applyFont="1" applyFill="1" applyBorder="1" applyAlignment="1">
      <alignment horizontal="right" vertical="center"/>
    </xf>
    <xf numFmtId="164" fontId="2" fillId="0" borderId="38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6" fillId="0" borderId="0" xfId="0" applyFont="1" applyBorder="1"/>
    <xf numFmtId="167" fontId="3" fillId="0" borderId="56" xfId="1" applyNumberFormat="1" applyFont="1" applyFill="1" applyBorder="1" applyAlignment="1">
      <alignment horizontal="right" vertical="center"/>
    </xf>
    <xf numFmtId="166" fontId="3" fillId="0" borderId="56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/>
    </xf>
    <xf numFmtId="164" fontId="6" fillId="0" borderId="29" xfId="0" applyNumberFormat="1" applyFont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165" fontId="6" fillId="0" borderId="11" xfId="0" applyNumberFormat="1" applyFont="1" applyFill="1" applyBorder="1"/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5" fontId="3" fillId="0" borderId="62" xfId="1" applyNumberFormat="1" applyFont="1" applyFill="1" applyBorder="1" applyAlignment="1">
      <alignment horizontal="right" vertical="center"/>
    </xf>
    <xf numFmtId="164" fontId="2" fillId="0" borderId="54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1" fontId="2" fillId="0" borderId="66" xfId="2" applyNumberFormat="1" applyFont="1" applyFill="1" applyBorder="1" applyAlignment="1">
      <alignment vertical="center"/>
    </xf>
    <xf numFmtId="0" fontId="2" fillId="0" borderId="56" xfId="2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horizontal="right" vertical="center"/>
    </xf>
    <xf numFmtId="167" fontId="3" fillId="0" borderId="68" xfId="1" applyNumberFormat="1" applyFont="1" applyFill="1" applyBorder="1" applyAlignment="1">
      <alignment horizontal="right" vertical="center"/>
    </xf>
    <xf numFmtId="164" fontId="2" fillId="0" borderId="69" xfId="1" applyNumberFormat="1" applyFont="1" applyFill="1" applyBorder="1" applyAlignment="1">
      <alignment horizontal="right" vertical="center"/>
    </xf>
    <xf numFmtId="166" fontId="3" fillId="0" borderId="68" xfId="1" applyNumberFormat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horizontal="right" vertical="center"/>
    </xf>
    <xf numFmtId="165" fontId="3" fillId="0" borderId="72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1" fontId="2" fillId="0" borderId="75" xfId="2" applyNumberFormat="1" applyFont="1" applyFill="1" applyBorder="1" applyAlignment="1">
      <alignment vertical="center"/>
    </xf>
    <xf numFmtId="0" fontId="2" fillId="2" borderId="76" xfId="1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center" vertical="center"/>
    </xf>
    <xf numFmtId="1" fontId="2" fillId="0" borderId="79" xfId="2" applyNumberFormat="1" applyFont="1" applyFill="1" applyBorder="1" applyAlignment="1">
      <alignment vertical="center"/>
    </xf>
    <xf numFmtId="164" fontId="2" fillId="0" borderId="81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46" xfId="1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1" xfId="1" applyNumberFormat="1" applyFont="1" applyFill="1" applyBorder="1" applyAlignment="1">
      <alignment horizontal="center" vertical="center" wrapText="1"/>
    </xf>
    <xf numFmtId="164" fontId="2" fillId="0" borderId="44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0" borderId="50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2" fillId="0" borderId="47" xfId="1" applyNumberFormat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164" fontId="2" fillId="0" borderId="86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horizontal="right"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96" xfId="1" applyNumberFormat="1" applyFont="1" applyFill="1" applyBorder="1" applyAlignment="1">
      <alignment horizontal="right" vertical="center"/>
    </xf>
    <xf numFmtId="0" fontId="2" fillId="0" borderId="94" xfId="2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4" fontId="2" fillId="0" borderId="9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horizontal="left" vertical="center"/>
    </xf>
    <xf numFmtId="0" fontId="3" fillId="0" borderId="55" xfId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167" fontId="3" fillId="0" borderId="103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horizontal="right" vertical="center"/>
    </xf>
    <xf numFmtId="167" fontId="3" fillId="0" borderId="111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164" fontId="2" fillId="0" borderId="86" xfId="1" applyNumberFormat="1" applyFont="1" applyFill="1" applyBorder="1" applyAlignment="1">
      <alignment horizontal="right" vertical="center" wrapText="1"/>
    </xf>
    <xf numFmtId="164" fontId="6" fillId="0" borderId="112" xfId="0" applyNumberFormat="1" applyFont="1" applyBorder="1" applyAlignment="1">
      <alignment horizontal="right" vertical="center"/>
    </xf>
    <xf numFmtId="0" fontId="2" fillId="0" borderId="113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6" fontId="3" fillId="0" borderId="119" xfId="1" applyNumberFormat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0" fontId="3" fillId="0" borderId="122" xfId="2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 vertical="center"/>
    </xf>
    <xf numFmtId="164" fontId="2" fillId="2" borderId="98" xfId="1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horizontal="right" vertical="center"/>
    </xf>
    <xf numFmtId="0" fontId="2" fillId="0" borderId="125" xfId="2" applyFont="1" applyFill="1" applyBorder="1" applyAlignment="1">
      <alignment vertical="center"/>
    </xf>
    <xf numFmtId="164" fontId="6" fillId="0" borderId="63" xfId="0" applyNumberFormat="1" applyFont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165" fontId="3" fillId="0" borderId="136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2" fillId="0" borderId="82" xfId="2" applyFont="1" applyFill="1" applyBorder="1" applyAlignment="1">
      <alignment horizontal="left" vertical="center"/>
    </xf>
    <xf numFmtId="0" fontId="3" fillId="0" borderId="82" xfId="1" applyFont="1" applyFill="1" applyBorder="1" applyAlignment="1">
      <alignment vertical="center"/>
    </xf>
    <xf numFmtId="166" fontId="3" fillId="0" borderId="138" xfId="1" applyNumberFormat="1" applyFont="1" applyFill="1" applyBorder="1" applyAlignment="1">
      <alignment vertical="center"/>
    </xf>
    <xf numFmtId="166" fontId="3" fillId="0" borderId="52" xfId="1" applyNumberFormat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6" fontId="3" fillId="0" borderId="141" xfId="1" applyNumberFormat="1" applyFont="1" applyFill="1" applyBorder="1" applyAlignment="1">
      <alignment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90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0" fontId="2" fillId="0" borderId="145" xfId="2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 wrapText="1"/>
    </xf>
    <xf numFmtId="0" fontId="2" fillId="0" borderId="154" xfId="1" applyFont="1" applyFill="1" applyBorder="1" applyAlignment="1">
      <alignment vertical="center"/>
    </xf>
    <xf numFmtId="166" fontId="3" fillId="0" borderId="127" xfId="1" applyNumberFormat="1" applyFont="1" applyFill="1" applyBorder="1" applyAlignment="1"/>
    <xf numFmtId="166" fontId="3" fillId="0" borderId="103" xfId="1" applyNumberFormat="1" applyFont="1" applyFill="1" applyBorder="1" applyAlignment="1"/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6" fontId="3" fillId="0" borderId="157" xfId="1" applyNumberFormat="1" applyFont="1" applyFill="1" applyBorder="1" applyAlignment="1"/>
    <xf numFmtId="166" fontId="3" fillId="0" borderId="158" xfId="1" applyNumberFormat="1" applyFont="1" applyFill="1" applyBorder="1" applyAlignment="1"/>
    <xf numFmtId="0" fontId="2" fillId="0" borderId="156" xfId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56" xfId="1" applyNumberFormat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6" fontId="3" fillId="0" borderId="162" xfId="1" applyNumberFormat="1" applyFont="1" applyFill="1" applyBorder="1" applyAlignment="1"/>
    <xf numFmtId="166" fontId="3" fillId="0" borderId="21" xfId="1" applyNumberFormat="1" applyFont="1" applyFill="1" applyBorder="1" applyAlignment="1"/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166" fontId="3" fillId="0" borderId="162" xfId="1" applyNumberFormat="1" applyFont="1" applyFill="1" applyBorder="1" applyAlignment="1">
      <alignment horizontal="right"/>
    </xf>
    <xf numFmtId="0" fontId="2" fillId="0" borderId="165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horizontal="right" vertical="center"/>
    </xf>
    <xf numFmtId="167" fontId="3" fillId="0" borderId="171" xfId="1" applyNumberFormat="1" applyFont="1" applyFill="1" applyBorder="1" applyAlignment="1">
      <alignment horizontal="right" vertical="center"/>
    </xf>
    <xf numFmtId="0" fontId="2" fillId="0" borderId="172" xfId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horizontal="right" vertical="center"/>
    </xf>
    <xf numFmtId="0" fontId="2" fillId="0" borderId="175" xfId="2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horizontal="right" vertical="center"/>
    </xf>
    <xf numFmtId="0" fontId="2" fillId="0" borderId="178" xfId="2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0" fontId="3" fillId="0" borderId="180" xfId="1" applyFont="1" applyFill="1" applyBorder="1" applyAlignment="1">
      <alignment vertical="center" wrapText="1"/>
    </xf>
    <xf numFmtId="166" fontId="3" fillId="0" borderId="181" xfId="1" applyNumberFormat="1" applyFont="1" applyFill="1" applyBorder="1" applyAlignment="1">
      <alignment vertical="center"/>
    </xf>
    <xf numFmtId="166" fontId="3" fillId="0" borderId="21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4" fontId="2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6" fontId="3" fillId="0" borderId="184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7" fontId="3" fillId="0" borderId="189" xfId="1" applyNumberFormat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vertical="center"/>
    </xf>
    <xf numFmtId="164" fontId="2" fillId="0" borderId="19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165" fontId="3" fillId="0" borderId="83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3" fillId="0" borderId="82" xfId="1" applyFont="1" applyFill="1" applyBorder="1" applyAlignment="1">
      <alignment horizontal="left" vertical="center" wrapText="1"/>
    </xf>
    <xf numFmtId="166" fontId="3" fillId="0" borderId="82" xfId="1" applyNumberFormat="1" applyFont="1" applyFill="1" applyBorder="1" applyAlignment="1">
      <alignment vertical="center"/>
    </xf>
    <xf numFmtId="164" fontId="2" fillId="0" borderId="83" xfId="3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5" fontId="2" fillId="0" borderId="199" xfId="1" applyNumberFormat="1" applyFont="1" applyFill="1" applyBorder="1" applyAlignment="1">
      <alignment horizontal="center" vertical="center" wrapText="1"/>
    </xf>
    <xf numFmtId="0" fontId="2" fillId="0" borderId="200" xfId="1" applyFont="1" applyFill="1" applyBorder="1" applyAlignment="1">
      <alignment horizontal="center" vertical="center" wrapText="1"/>
    </xf>
    <xf numFmtId="0" fontId="2" fillId="0" borderId="201" xfId="1" applyFont="1" applyFill="1" applyBorder="1" applyAlignment="1">
      <alignment horizontal="center" vertical="center" wrapText="1"/>
    </xf>
    <xf numFmtId="164" fontId="2" fillId="0" borderId="202" xfId="1" applyNumberFormat="1" applyFont="1" applyFill="1" applyBorder="1" applyAlignment="1">
      <alignment horizontal="center" vertical="center" wrapText="1"/>
    </xf>
    <xf numFmtId="164" fontId="2" fillId="0" borderId="203" xfId="1" applyNumberFormat="1" applyFont="1" applyFill="1" applyBorder="1" applyAlignment="1">
      <alignment horizontal="center" vertical="center" wrapText="1"/>
    </xf>
    <xf numFmtId="164" fontId="2" fillId="0" borderId="204" xfId="1" applyNumberFormat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205" xfId="1" applyFont="1" applyFill="1" applyBorder="1" applyAlignment="1">
      <alignment horizontal="center" vertical="center" wrapText="1"/>
    </xf>
    <xf numFmtId="0" fontId="2" fillId="0" borderId="206" xfId="1" applyFont="1" applyFill="1" applyBorder="1" applyAlignment="1">
      <alignment horizontal="center" vertical="center" wrapText="1"/>
    </xf>
    <xf numFmtId="15" fontId="2" fillId="0" borderId="207" xfId="1" applyNumberFormat="1" applyFont="1" applyFill="1" applyBorder="1" applyAlignment="1">
      <alignment horizontal="center" vertical="center" wrapText="1"/>
    </xf>
    <xf numFmtId="0" fontId="2" fillId="0" borderId="207" xfId="1" applyFont="1" applyFill="1" applyBorder="1" applyAlignment="1">
      <alignment horizontal="center" vertical="center" wrapText="1"/>
    </xf>
    <xf numFmtId="0" fontId="5" fillId="0" borderId="208" xfId="1" applyFont="1" applyFill="1" applyBorder="1" applyAlignment="1">
      <alignment horizontal="center" vertical="center"/>
    </xf>
    <xf numFmtId="0" fontId="5" fillId="0" borderId="209" xfId="1" applyFont="1" applyFill="1" applyBorder="1" applyAlignment="1">
      <alignment horizontal="center" vertical="center"/>
    </xf>
    <xf numFmtId="0" fontId="5" fillId="0" borderId="210" xfId="1" applyFont="1" applyFill="1" applyBorder="1" applyAlignment="1">
      <alignment horizontal="center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5" fontId="3" fillId="0" borderId="214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164" fontId="6" fillId="0" borderId="216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 wrapText="1"/>
    </xf>
    <xf numFmtId="0" fontId="2" fillId="0" borderId="219" xfId="1" applyFont="1" applyFill="1" applyBorder="1" applyAlignment="1">
      <alignment vertical="center"/>
    </xf>
    <xf numFmtId="165" fontId="3" fillId="0" borderId="188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right" vertical="center"/>
    </xf>
    <xf numFmtId="164" fontId="2" fillId="2" borderId="159" xfId="1" applyNumberFormat="1" applyFont="1" applyFill="1" applyBorder="1" applyAlignment="1">
      <alignment horizontal="right" vertical="center"/>
    </xf>
    <xf numFmtId="167" fontId="3" fillId="0" borderId="223" xfId="1" applyNumberFormat="1" applyFont="1" applyFill="1" applyBorder="1" applyAlignment="1">
      <alignment horizontal="right" vertical="center"/>
    </xf>
    <xf numFmtId="167" fontId="3" fillId="0" borderId="173" xfId="1" applyNumberFormat="1" applyFont="1" applyFill="1" applyBorder="1" applyAlignment="1">
      <alignment horizontal="right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6" fontId="3" fillId="0" borderId="213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181" xfId="1" applyNumberFormat="1" applyFont="1" applyFill="1" applyBorder="1" applyAlignment="1">
      <alignment horizontal="right"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7" fontId="3" fillId="0" borderId="153" xfId="1" applyNumberFormat="1" applyFont="1" applyFill="1" applyBorder="1" applyAlignment="1">
      <alignment horizontal="center" vertical="center"/>
    </xf>
    <xf numFmtId="0" fontId="3" fillId="0" borderId="181" xfId="1" applyFont="1" applyFill="1" applyBorder="1" applyAlignment="1">
      <alignment horizontal="center" vertical="center"/>
    </xf>
    <xf numFmtId="164" fontId="2" fillId="0" borderId="235" xfId="1" applyNumberFormat="1" applyFont="1" applyFill="1" applyBorder="1" applyAlignment="1">
      <alignment horizontal="center" vertical="center"/>
    </xf>
    <xf numFmtId="167" fontId="3" fillId="0" borderId="247" xfId="1" applyNumberFormat="1" applyFont="1" applyFill="1" applyBorder="1" applyAlignment="1">
      <alignment horizontal="center" vertical="center"/>
    </xf>
    <xf numFmtId="165" fontId="3" fillId="0" borderId="136" xfId="1" applyNumberFormat="1" applyFont="1" applyFill="1" applyBorder="1" applyAlignment="1">
      <alignment horizontal="center" vertical="center"/>
    </xf>
    <xf numFmtId="1" fontId="2" fillId="0" borderId="248" xfId="1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6" fontId="3" fillId="0" borderId="249" xfId="1" applyNumberFormat="1" applyFont="1" applyFill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6" fontId="3" fillId="0" borderId="237" xfId="1" applyNumberFormat="1" applyFont="1" applyFill="1" applyBorder="1" applyAlignment="1">
      <alignment horizontal="right" vertical="center"/>
    </xf>
    <xf numFmtId="167" fontId="3" fillId="0" borderId="237" xfId="1" applyNumberFormat="1" applyFont="1" applyFill="1" applyBorder="1" applyAlignment="1">
      <alignment horizontal="center" vertical="center"/>
    </xf>
    <xf numFmtId="0" fontId="3" fillId="0" borderId="251" xfId="1" applyFont="1" applyFill="1" applyBorder="1" applyAlignment="1">
      <alignment horizontal="center" vertical="center"/>
    </xf>
    <xf numFmtId="165" fontId="6" fillId="0" borderId="195" xfId="0" applyNumberFormat="1" applyFont="1" applyFill="1" applyBorder="1"/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horizontal="right" vertical="center"/>
    </xf>
    <xf numFmtId="164" fontId="6" fillId="0" borderId="185" xfId="0" applyNumberFormat="1" applyFont="1" applyBorder="1" applyAlignment="1">
      <alignment horizontal="right" vertical="center"/>
    </xf>
    <xf numFmtId="1" fontId="2" fillId="0" borderId="255" xfId="1" applyNumberFormat="1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57" xfId="1" applyFont="1" applyFill="1" applyBorder="1" applyAlignment="1">
      <alignment vertical="center"/>
    </xf>
    <xf numFmtId="164" fontId="2" fillId="2" borderId="258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5" fontId="3" fillId="0" borderId="223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4" fontId="2" fillId="0" borderId="273" xfId="1" applyNumberFormat="1" applyFont="1" applyFill="1" applyBorder="1" applyAlignment="1">
      <alignment horizontal="right" vertical="center"/>
    </xf>
    <xf numFmtId="167" fontId="3" fillId="0" borderId="272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 wrapText="1"/>
    </xf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0" fontId="6" fillId="0" borderId="269" xfId="0" applyFont="1" applyFill="1" applyBorder="1"/>
    <xf numFmtId="165" fontId="6" fillId="0" borderId="269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6" fontId="3" fillId="0" borderId="298" xfId="1" applyNumberFormat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3" fillId="0" borderId="301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horizontal="right" vertical="center"/>
    </xf>
    <xf numFmtId="0" fontId="2" fillId="2" borderId="171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horizontal="center" vertical="center"/>
    </xf>
    <xf numFmtId="0" fontId="3" fillId="0" borderId="303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35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vertical="center"/>
    </xf>
    <xf numFmtId="0" fontId="3" fillId="0" borderId="133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1" fontId="2" fillId="0" borderId="308" xfId="2" applyNumberFormat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3" fillId="0" borderId="311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115" zoomScale="88" zoomScaleNormal="88" workbookViewId="0">
      <selection activeCell="A68" sqref="A68:I15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1"/>
  </cols>
  <sheetData>
    <row r="1" spans="1:9" ht="15.75" thickTop="1">
      <c r="A1" s="120" t="s">
        <v>0</v>
      </c>
      <c r="B1" s="104"/>
      <c r="C1" s="105" t="s">
        <v>1</v>
      </c>
      <c r="D1" s="106" t="s">
        <v>2</v>
      </c>
      <c r="E1" s="107"/>
      <c r="F1" s="111" t="s">
        <v>3</v>
      </c>
      <c r="G1" s="104"/>
      <c r="H1" s="114" t="s">
        <v>4</v>
      </c>
      <c r="I1" s="117" t="s">
        <v>5</v>
      </c>
    </row>
    <row r="2" spans="1:9">
      <c r="A2" s="91"/>
      <c r="B2" s="92"/>
      <c r="C2" s="95"/>
      <c r="D2" s="108"/>
      <c r="E2" s="109"/>
      <c r="F2" s="112"/>
      <c r="G2" s="92"/>
      <c r="H2" s="115"/>
      <c r="I2" s="118"/>
    </row>
    <row r="3" spans="1:9" ht="15.75" thickBot="1">
      <c r="A3" s="93"/>
      <c r="B3" s="94"/>
      <c r="C3" s="96"/>
      <c r="D3" s="110"/>
      <c r="E3" s="121"/>
      <c r="F3" s="113"/>
      <c r="G3" s="94"/>
      <c r="H3" s="116"/>
      <c r="I3" s="119"/>
    </row>
    <row r="4" spans="1:9" ht="16.5" thickTop="1" thickBot="1">
      <c r="A4" s="122" t="s">
        <v>6</v>
      </c>
      <c r="B4" s="123"/>
      <c r="C4" s="123"/>
      <c r="D4" s="123"/>
      <c r="E4" s="123"/>
      <c r="F4" s="123"/>
      <c r="G4" s="123"/>
      <c r="H4" s="123"/>
      <c r="I4" s="124"/>
    </row>
    <row r="5" spans="1:9" ht="16.5" thickTop="1" thickBot="1">
      <c r="A5" s="77" t="s">
        <v>7</v>
      </c>
      <c r="B5" s="78"/>
      <c r="C5" s="78"/>
      <c r="D5" s="78"/>
      <c r="E5" s="78"/>
      <c r="F5" s="78"/>
      <c r="G5" s="102"/>
      <c r="H5" s="102"/>
      <c r="I5" s="103"/>
    </row>
    <row r="6" spans="1:9" ht="15.75" thickTop="1">
      <c r="A6" s="125">
        <v>1</v>
      </c>
      <c r="B6" s="3" t="s">
        <v>8</v>
      </c>
      <c r="C6" s="126" t="s">
        <v>9</v>
      </c>
      <c r="D6" s="4">
        <v>33805</v>
      </c>
      <c r="E6" s="5"/>
      <c r="F6" s="6"/>
      <c r="G6" s="127">
        <v>120.898</v>
      </c>
      <c r="H6" s="127">
        <v>121.122</v>
      </c>
      <c r="I6" s="127">
        <v>121.143</v>
      </c>
    </row>
    <row r="7" spans="1:9">
      <c r="A7" s="128">
        <f t="shared" ref="A7:A17" si="0">1+A6</f>
        <v>2</v>
      </c>
      <c r="B7" s="129" t="s">
        <v>10</v>
      </c>
      <c r="C7" s="126" t="s">
        <v>9</v>
      </c>
      <c r="D7" s="130">
        <v>39188</v>
      </c>
      <c r="E7" s="7"/>
      <c r="F7" s="8"/>
      <c r="G7" s="41">
        <v>168.727</v>
      </c>
      <c r="H7" s="41">
        <v>169.07</v>
      </c>
      <c r="I7" s="41">
        <v>169.102</v>
      </c>
    </row>
    <row r="8" spans="1:9">
      <c r="A8" s="131">
        <f t="shared" si="0"/>
        <v>3</v>
      </c>
      <c r="B8" s="132" t="s">
        <v>11</v>
      </c>
      <c r="C8" s="133" t="s">
        <v>12</v>
      </c>
      <c r="D8" s="130">
        <v>36192</v>
      </c>
      <c r="E8" s="7"/>
      <c r="F8" s="9"/>
      <c r="G8" s="41">
        <v>139.142</v>
      </c>
      <c r="H8" s="41">
        <v>139.398</v>
      </c>
      <c r="I8" s="41">
        <v>139.423</v>
      </c>
    </row>
    <row r="9" spans="1:9">
      <c r="A9" s="131">
        <f t="shared" si="0"/>
        <v>4</v>
      </c>
      <c r="B9" s="132" t="s">
        <v>13</v>
      </c>
      <c r="C9" s="134" t="s">
        <v>14</v>
      </c>
      <c r="D9" s="130">
        <v>42996</v>
      </c>
      <c r="E9" s="135"/>
      <c r="F9" s="9"/>
      <c r="G9" s="63">
        <v>151.54</v>
      </c>
      <c r="H9" s="63">
        <v>151.83699999999999</v>
      </c>
      <c r="I9" s="63">
        <v>151.86500000000001</v>
      </c>
    </row>
    <row r="10" spans="1:9">
      <c r="A10" s="131">
        <f t="shared" si="0"/>
        <v>5</v>
      </c>
      <c r="B10" s="136" t="s">
        <v>15</v>
      </c>
      <c r="C10" s="137" t="s">
        <v>16</v>
      </c>
      <c r="D10" s="138">
        <v>37043</v>
      </c>
      <c r="E10" s="139"/>
      <c r="F10" s="9"/>
      <c r="G10" s="63">
        <v>144.37200000000001</v>
      </c>
      <c r="H10" s="63">
        <v>144.655</v>
      </c>
      <c r="I10" s="63">
        <v>144.68199999999999</v>
      </c>
    </row>
    <row r="11" spans="1:9">
      <c r="A11" s="131">
        <f>1+A10</f>
        <v>6</v>
      </c>
      <c r="B11" s="136" t="s">
        <v>17</v>
      </c>
      <c r="C11" s="134" t="s">
        <v>18</v>
      </c>
      <c r="D11" s="138">
        <v>43370</v>
      </c>
      <c r="E11" s="140"/>
      <c r="F11" s="9"/>
      <c r="G11" s="63">
        <v>148.71</v>
      </c>
      <c r="H11" s="63">
        <v>149.03100000000001</v>
      </c>
      <c r="I11" s="63">
        <v>149.06100000000001</v>
      </c>
    </row>
    <row r="12" spans="1:9">
      <c r="A12" s="131">
        <f t="shared" si="0"/>
        <v>7</v>
      </c>
      <c r="B12" s="141" t="s">
        <v>19</v>
      </c>
      <c r="C12" s="137" t="s">
        <v>20</v>
      </c>
      <c r="D12" s="138">
        <v>39489</v>
      </c>
      <c r="E12" s="142"/>
      <c r="F12" s="9"/>
      <c r="G12" s="143">
        <v>137.881</v>
      </c>
      <c r="H12" s="143">
        <v>138.119</v>
      </c>
      <c r="I12" s="143">
        <v>138.13999999999999</v>
      </c>
    </row>
    <row r="13" spans="1:9">
      <c r="A13" s="131">
        <f t="shared" si="0"/>
        <v>8</v>
      </c>
      <c r="B13" s="144" t="s">
        <v>21</v>
      </c>
      <c r="C13" s="145" t="s">
        <v>22</v>
      </c>
      <c r="D13" s="10">
        <v>33878</v>
      </c>
      <c r="E13" s="11"/>
      <c r="F13" s="12"/>
      <c r="G13" s="63">
        <v>55.991999999999997</v>
      </c>
      <c r="H13" s="63">
        <v>56.103999999999999</v>
      </c>
      <c r="I13" s="63">
        <v>56.113999999999997</v>
      </c>
    </row>
    <row r="14" spans="1:9">
      <c r="A14" s="131">
        <f t="shared" si="0"/>
        <v>9</v>
      </c>
      <c r="B14" s="141" t="s">
        <v>23</v>
      </c>
      <c r="C14" s="137" t="s">
        <v>24</v>
      </c>
      <c r="D14" s="146">
        <v>34599</v>
      </c>
      <c r="E14" s="147"/>
      <c r="F14" s="9"/>
      <c r="G14" s="63">
        <v>41.119</v>
      </c>
      <c r="H14" s="63">
        <v>41.204999999999998</v>
      </c>
      <c r="I14" s="63">
        <v>41.213000000000001</v>
      </c>
    </row>
    <row r="15" spans="1:9">
      <c r="A15" s="131">
        <f t="shared" si="0"/>
        <v>10</v>
      </c>
      <c r="B15" s="148" t="s">
        <v>25</v>
      </c>
      <c r="C15" s="149" t="s">
        <v>24</v>
      </c>
      <c r="D15" s="150">
        <v>40000</v>
      </c>
      <c r="E15" s="151"/>
      <c r="F15" s="9"/>
      <c r="G15" s="143">
        <v>139.846</v>
      </c>
      <c r="H15" s="143">
        <v>140.14500000000001</v>
      </c>
      <c r="I15" s="143">
        <v>140.172</v>
      </c>
    </row>
    <row r="16" spans="1:9">
      <c r="A16" s="131">
        <f t="shared" si="0"/>
        <v>11</v>
      </c>
      <c r="B16" s="152" t="s">
        <v>26</v>
      </c>
      <c r="C16" s="153" t="s">
        <v>27</v>
      </c>
      <c r="D16" s="154">
        <v>36815</v>
      </c>
      <c r="E16" s="13"/>
      <c r="F16" s="14"/>
      <c r="G16" s="63">
        <v>122.542</v>
      </c>
      <c r="H16" s="63">
        <v>122.80200000000001</v>
      </c>
      <c r="I16" s="63">
        <v>122.82599999999999</v>
      </c>
    </row>
    <row r="17" spans="1:9" ht="15.75" thickBot="1">
      <c r="A17" s="15">
        <f t="shared" si="0"/>
        <v>12</v>
      </c>
      <c r="B17" s="155" t="s">
        <v>28</v>
      </c>
      <c r="C17" s="156" t="s">
        <v>29</v>
      </c>
      <c r="D17" s="157">
        <v>36075</v>
      </c>
      <c r="E17" s="158"/>
      <c r="F17" s="16"/>
      <c r="G17" s="17">
        <v>122.218</v>
      </c>
      <c r="H17" s="17">
        <v>122.47199999999999</v>
      </c>
      <c r="I17" s="17">
        <v>122.496</v>
      </c>
    </row>
    <row r="18" spans="1:9" ht="16.5" thickTop="1" thickBot="1">
      <c r="A18" s="80" t="s">
        <v>30</v>
      </c>
      <c r="B18" s="81"/>
      <c r="C18" s="81"/>
      <c r="D18" s="81"/>
      <c r="E18" s="81"/>
      <c r="F18" s="81"/>
      <c r="G18" s="81"/>
      <c r="H18" s="81"/>
      <c r="I18" s="82"/>
    </row>
    <row r="19" spans="1:9" ht="15.75" thickTop="1">
      <c r="A19" s="18">
        <v>13</v>
      </c>
      <c r="B19" s="159" t="s">
        <v>31</v>
      </c>
      <c r="C19" s="145" t="s">
        <v>32</v>
      </c>
      <c r="D19" s="10">
        <v>39084</v>
      </c>
      <c r="E19" s="11"/>
      <c r="F19" s="12"/>
      <c r="G19" s="160">
        <v>20.763999999999999</v>
      </c>
      <c r="H19" s="161">
        <v>21.626000000000001</v>
      </c>
      <c r="I19" s="161">
        <v>21.63</v>
      </c>
    </row>
    <row r="20" spans="1:9">
      <c r="A20" s="162">
        <f t="shared" ref="A20:A30" si="1">+A19+1</f>
        <v>14</v>
      </c>
      <c r="B20" s="163" t="s">
        <v>33</v>
      </c>
      <c r="C20" s="67" t="s">
        <v>34</v>
      </c>
      <c r="D20" s="164">
        <v>42003</v>
      </c>
      <c r="E20" s="165"/>
      <c r="F20" s="12"/>
      <c r="G20" s="143">
        <v>142.874</v>
      </c>
      <c r="H20" s="166">
        <v>149.78200000000001</v>
      </c>
      <c r="I20" s="166">
        <v>149.81399999999999</v>
      </c>
    </row>
    <row r="21" spans="1:9">
      <c r="A21" s="162">
        <f t="shared" si="1"/>
        <v>15</v>
      </c>
      <c r="B21" s="163" t="s">
        <v>35</v>
      </c>
      <c r="C21" s="167" t="s">
        <v>36</v>
      </c>
      <c r="D21" s="168">
        <v>39503</v>
      </c>
      <c r="E21" s="169"/>
      <c r="F21" s="9"/>
      <c r="G21" s="166" t="s">
        <v>37</v>
      </c>
      <c r="H21" s="166" t="s">
        <v>38</v>
      </c>
      <c r="I21" s="166" t="s">
        <v>38</v>
      </c>
    </row>
    <row r="22" spans="1:9">
      <c r="A22" s="162">
        <f t="shared" si="1"/>
        <v>16</v>
      </c>
      <c r="B22" s="170" t="s">
        <v>39</v>
      </c>
      <c r="C22" s="171" t="s">
        <v>40</v>
      </c>
      <c r="D22" s="172">
        <v>43054</v>
      </c>
      <c r="E22" s="173"/>
      <c r="F22" s="12"/>
      <c r="G22" s="56">
        <v>139.08500000000001</v>
      </c>
      <c r="H22" s="56">
        <v>144.16499999999999</v>
      </c>
      <c r="I22" s="56">
        <v>144.18799999999999</v>
      </c>
    </row>
    <row r="23" spans="1:9">
      <c r="A23" s="162">
        <f t="shared" si="1"/>
        <v>17</v>
      </c>
      <c r="B23" s="174" t="s">
        <v>41</v>
      </c>
      <c r="C23" s="175" t="s">
        <v>42</v>
      </c>
      <c r="D23" s="138">
        <v>42195</v>
      </c>
      <c r="E23" s="176"/>
      <c r="F23" s="9"/>
      <c r="G23" s="177">
        <v>13.339</v>
      </c>
      <c r="H23" s="56">
        <v>13.75</v>
      </c>
      <c r="I23" s="56">
        <v>13.752000000000001</v>
      </c>
    </row>
    <row r="24" spans="1:9">
      <c r="A24" s="162">
        <f t="shared" si="1"/>
        <v>18</v>
      </c>
      <c r="B24" s="178" t="s">
        <v>43</v>
      </c>
      <c r="C24" s="179" t="s">
        <v>44</v>
      </c>
      <c r="D24" s="138">
        <v>39175</v>
      </c>
      <c r="E24" s="180"/>
      <c r="F24" s="19"/>
      <c r="G24" s="56">
        <v>199.35900000000001</v>
      </c>
      <c r="H24" s="56">
        <v>208.00899999999999</v>
      </c>
      <c r="I24" s="56">
        <v>208.047</v>
      </c>
    </row>
    <row r="25" spans="1:9">
      <c r="A25" s="162">
        <f t="shared" si="1"/>
        <v>19</v>
      </c>
      <c r="B25" s="181" t="s">
        <v>45</v>
      </c>
      <c r="C25" s="145" t="s">
        <v>32</v>
      </c>
      <c r="D25" s="20">
        <v>39084</v>
      </c>
      <c r="E25" s="21"/>
      <c r="F25" s="9"/>
      <c r="G25" s="56">
        <v>13.198</v>
      </c>
      <c r="H25" s="182">
        <v>13.521000000000001</v>
      </c>
      <c r="I25" s="182">
        <v>13.525</v>
      </c>
    </row>
    <row r="26" spans="1:9">
      <c r="A26" s="162">
        <f t="shared" si="1"/>
        <v>20</v>
      </c>
      <c r="B26" s="183" t="s">
        <v>46</v>
      </c>
      <c r="C26" s="184" t="s">
        <v>47</v>
      </c>
      <c r="D26" s="185">
        <v>42356</v>
      </c>
      <c r="E26" s="186"/>
      <c r="F26" s="22"/>
      <c r="G26" s="56">
        <v>112.861</v>
      </c>
      <c r="H26" s="56">
        <v>117.535</v>
      </c>
      <c r="I26" s="56">
        <v>117.55800000000001</v>
      </c>
    </row>
    <row r="27" spans="1:9">
      <c r="A27" s="162">
        <f t="shared" si="1"/>
        <v>21</v>
      </c>
      <c r="B27" s="187" t="s">
        <v>48</v>
      </c>
      <c r="C27" s="188" t="s">
        <v>49</v>
      </c>
      <c r="D27" s="23">
        <v>44431</v>
      </c>
      <c r="E27" s="186"/>
      <c r="F27" s="22"/>
      <c r="G27" s="56">
        <v>116.84</v>
      </c>
      <c r="H27" s="56">
        <v>122.261</v>
      </c>
      <c r="I27" s="56">
        <v>122.285</v>
      </c>
    </row>
    <row r="28" spans="1:9">
      <c r="A28" s="162">
        <f t="shared" si="1"/>
        <v>22</v>
      </c>
      <c r="B28" s="24" t="s">
        <v>50</v>
      </c>
      <c r="C28" s="188" t="s">
        <v>44</v>
      </c>
      <c r="D28" s="23">
        <v>39175</v>
      </c>
      <c r="E28" s="186"/>
      <c r="F28" s="22"/>
      <c r="G28" s="56">
        <v>16.274999999999999</v>
      </c>
      <c r="H28" s="56">
        <v>17.003</v>
      </c>
      <c r="I28" s="56">
        <v>17.006</v>
      </c>
    </row>
    <row r="29" spans="1:9">
      <c r="A29" s="162">
        <f t="shared" si="1"/>
        <v>23</v>
      </c>
      <c r="B29" s="189" t="s">
        <v>51</v>
      </c>
      <c r="C29" s="190" t="s">
        <v>32</v>
      </c>
      <c r="D29" s="191">
        <v>45181</v>
      </c>
      <c r="E29" s="25"/>
      <c r="F29" s="9"/>
      <c r="G29" s="56">
        <v>102.479</v>
      </c>
      <c r="H29" s="182">
        <v>107.788</v>
      </c>
      <c r="I29" s="182">
        <v>107.81100000000001</v>
      </c>
    </row>
    <row r="30" spans="1:9" ht="15.75" thickBot="1">
      <c r="A30" s="192">
        <f t="shared" si="1"/>
        <v>24</v>
      </c>
      <c r="B30" s="193" t="s">
        <v>52</v>
      </c>
      <c r="C30" s="194" t="s">
        <v>53</v>
      </c>
      <c r="D30" s="195">
        <v>45407</v>
      </c>
      <c r="E30" s="196"/>
      <c r="F30" s="197"/>
      <c r="G30" s="26" t="s">
        <v>54</v>
      </c>
      <c r="H30" s="182">
        <v>102.72199999999999</v>
      </c>
      <c r="I30" s="182">
        <v>102.747</v>
      </c>
    </row>
    <row r="31" spans="1:9" ht="16.5" thickTop="1" thickBot="1">
      <c r="A31" s="77" t="s">
        <v>55</v>
      </c>
      <c r="B31" s="78"/>
      <c r="C31" s="78"/>
      <c r="D31" s="78"/>
      <c r="E31" s="78"/>
      <c r="F31" s="78"/>
      <c r="G31" s="78"/>
      <c r="H31" s="78"/>
      <c r="I31" s="79"/>
    </row>
    <row r="32" spans="1:9" ht="16.5" thickTop="1" thickBot="1">
      <c r="A32" s="198">
        <v>25</v>
      </c>
      <c r="B32" s="199" t="s">
        <v>56</v>
      </c>
      <c r="C32" s="200" t="s">
        <v>57</v>
      </c>
      <c r="D32" s="201">
        <v>38740</v>
      </c>
      <c r="E32" s="202"/>
      <c r="F32" s="203"/>
      <c r="G32" s="76">
        <v>2.1909999999999998</v>
      </c>
      <c r="H32" s="182">
        <v>2.2850000000000001</v>
      </c>
      <c r="I32" s="182">
        <v>2.2869999999999999</v>
      </c>
    </row>
    <row r="33" spans="1:9" ht="16.5" thickTop="1" thickBot="1">
      <c r="A33" s="77" t="s">
        <v>58</v>
      </c>
      <c r="B33" s="78"/>
      <c r="C33" s="78"/>
      <c r="D33" s="78"/>
      <c r="E33" s="78"/>
      <c r="F33" s="78"/>
      <c r="G33" s="78"/>
      <c r="H33" s="78"/>
      <c r="I33" s="79"/>
    </row>
    <row r="34" spans="1:9" ht="15.75" thickTop="1">
      <c r="A34" s="204">
        <v>26</v>
      </c>
      <c r="B34" s="27" t="s">
        <v>59</v>
      </c>
      <c r="C34" s="205" t="s">
        <v>9</v>
      </c>
      <c r="D34" s="206">
        <v>34106</v>
      </c>
      <c r="E34" s="207"/>
      <c r="F34" s="28"/>
      <c r="G34" s="208">
        <v>71.403000000000006</v>
      </c>
      <c r="H34" s="208">
        <v>73.813000000000002</v>
      </c>
      <c r="I34" s="208">
        <v>73.820999999999998</v>
      </c>
    </row>
    <row r="35" spans="1:9">
      <c r="A35" s="209">
        <f>+A34+1</f>
        <v>27</v>
      </c>
      <c r="B35" s="210" t="s">
        <v>60</v>
      </c>
      <c r="C35" s="211" t="s">
        <v>9</v>
      </c>
      <c r="D35" s="212">
        <v>34449</v>
      </c>
      <c r="E35" s="213"/>
      <c r="F35" s="9"/>
      <c r="G35" s="41">
        <v>151.452</v>
      </c>
      <c r="H35" s="41">
        <v>155.15600000000001</v>
      </c>
      <c r="I35" s="41">
        <v>155.01300000000001</v>
      </c>
    </row>
    <row r="36" spans="1:9">
      <c r="A36" s="209">
        <f>+A35+1</f>
        <v>28</v>
      </c>
      <c r="B36" s="214" t="s">
        <v>61</v>
      </c>
      <c r="C36" s="211" t="s">
        <v>9</v>
      </c>
      <c r="D36" s="215">
        <v>681</v>
      </c>
      <c r="E36" s="216"/>
      <c r="F36" s="9"/>
      <c r="G36" s="41">
        <v>110.803</v>
      </c>
      <c r="H36" s="41">
        <v>114.80800000000001</v>
      </c>
      <c r="I36" s="41">
        <v>114.84</v>
      </c>
    </row>
    <row r="37" spans="1:9" ht="15.75" thickBot="1">
      <c r="A37" s="217">
        <f>+A36+1</f>
        <v>29</v>
      </c>
      <c r="B37" s="218" t="s">
        <v>62</v>
      </c>
      <c r="C37" s="219" t="s">
        <v>22</v>
      </c>
      <c r="D37" s="220">
        <v>43878</v>
      </c>
      <c r="E37" s="221"/>
      <c r="F37" s="9"/>
      <c r="G37" s="29">
        <v>124.282</v>
      </c>
      <c r="H37" s="29">
        <v>129.09100000000001</v>
      </c>
      <c r="I37" s="29">
        <v>129.11199999999999</v>
      </c>
    </row>
    <row r="38" spans="1:9" ht="16.5" thickTop="1" thickBot="1">
      <c r="A38" s="77" t="s">
        <v>63</v>
      </c>
      <c r="B38" s="78"/>
      <c r="C38" s="78"/>
      <c r="D38" s="78"/>
      <c r="E38" s="78"/>
      <c r="F38" s="78"/>
      <c r="G38" s="78"/>
      <c r="H38" s="78"/>
      <c r="I38" s="79"/>
    </row>
    <row r="39" spans="1:9" ht="19.5" customHeight="1" thickTop="1">
      <c r="A39" s="222">
        <v>30</v>
      </c>
      <c r="B39" s="223" t="s">
        <v>64</v>
      </c>
      <c r="C39" s="224" t="s">
        <v>65</v>
      </c>
      <c r="D39" s="30">
        <v>39540</v>
      </c>
      <c r="E39" s="31"/>
      <c r="F39" s="28"/>
      <c r="G39" s="41">
        <v>156.441</v>
      </c>
      <c r="H39" s="41">
        <v>166.33099999999999</v>
      </c>
      <c r="I39" s="41">
        <v>166.084</v>
      </c>
    </row>
    <row r="40" spans="1:9">
      <c r="A40" s="209">
        <f t="shared" ref="A40:A50" si="2">A39+1</f>
        <v>31</v>
      </c>
      <c r="B40" s="225" t="s">
        <v>66</v>
      </c>
      <c r="C40" s="224" t="s">
        <v>65</v>
      </c>
      <c r="D40" s="226">
        <v>39540</v>
      </c>
      <c r="E40" s="227"/>
      <c r="F40" s="12"/>
      <c r="G40" s="41">
        <v>590.49099999999999</v>
      </c>
      <c r="H40" s="41">
        <v>618.77700000000004</v>
      </c>
      <c r="I40" s="41">
        <v>618.21100000000001</v>
      </c>
    </row>
    <row r="41" spans="1:9">
      <c r="A41" s="228">
        <f t="shared" si="2"/>
        <v>32</v>
      </c>
      <c r="B41" s="225" t="s">
        <v>67</v>
      </c>
      <c r="C41" s="229" t="s">
        <v>68</v>
      </c>
      <c r="D41" s="230">
        <v>39736</v>
      </c>
      <c r="E41" s="231"/>
      <c r="F41" s="32"/>
      <c r="G41" s="41">
        <v>144.00899999999999</v>
      </c>
      <c r="H41" s="41">
        <v>144.29400000000001</v>
      </c>
      <c r="I41" s="41">
        <v>143.15299999999999</v>
      </c>
    </row>
    <row r="42" spans="1:9">
      <c r="A42" s="228">
        <f t="shared" si="2"/>
        <v>33</v>
      </c>
      <c r="B42" s="232" t="s">
        <v>69</v>
      </c>
      <c r="C42" s="229" t="s">
        <v>40</v>
      </c>
      <c r="D42" s="230">
        <v>39657</v>
      </c>
      <c r="E42" s="231"/>
      <c r="F42" s="32"/>
      <c r="G42" s="233">
        <v>200.67599999999999</v>
      </c>
      <c r="H42" s="233">
        <v>203.821</v>
      </c>
      <c r="I42" s="233">
        <v>203.34</v>
      </c>
    </row>
    <row r="43" spans="1:9">
      <c r="A43" s="228">
        <f t="shared" si="2"/>
        <v>34</v>
      </c>
      <c r="B43" s="234" t="s">
        <v>70</v>
      </c>
      <c r="C43" s="235" t="s">
        <v>9</v>
      </c>
      <c r="D43" s="230">
        <v>40427</v>
      </c>
      <c r="E43" s="231"/>
      <c r="F43" s="32"/>
      <c r="G43" s="41">
        <v>104.179</v>
      </c>
      <c r="H43" s="41">
        <v>113.804</v>
      </c>
      <c r="I43" s="41">
        <v>113.68600000000001</v>
      </c>
    </row>
    <row r="44" spans="1:9">
      <c r="A44" s="228">
        <f t="shared" si="2"/>
        <v>35</v>
      </c>
      <c r="B44" s="236" t="s">
        <v>71</v>
      </c>
      <c r="C44" s="237" t="s">
        <v>9</v>
      </c>
      <c r="D44" s="238">
        <v>40672</v>
      </c>
      <c r="E44" s="239"/>
      <c r="F44" s="32"/>
      <c r="G44" s="41">
        <v>147.93799999999999</v>
      </c>
      <c r="H44" s="41">
        <v>155.65199999999999</v>
      </c>
      <c r="I44" s="41">
        <v>155.58099999999999</v>
      </c>
    </row>
    <row r="45" spans="1:9">
      <c r="A45" s="228">
        <f t="shared" si="2"/>
        <v>36</v>
      </c>
      <c r="B45" s="240" t="s">
        <v>72</v>
      </c>
      <c r="C45" s="241" t="s">
        <v>34</v>
      </c>
      <c r="D45" s="238">
        <v>42003</v>
      </c>
      <c r="E45" s="239"/>
      <c r="F45" s="32"/>
      <c r="G45" s="233">
        <v>172.75</v>
      </c>
      <c r="H45" s="233">
        <v>187.489</v>
      </c>
      <c r="I45" s="233">
        <v>187.46899999999999</v>
      </c>
    </row>
    <row r="46" spans="1:9">
      <c r="A46" s="228">
        <f t="shared" si="2"/>
        <v>37</v>
      </c>
      <c r="B46" s="232" t="s">
        <v>73</v>
      </c>
      <c r="C46" s="242" t="s">
        <v>34</v>
      </c>
      <c r="D46" s="243" t="s">
        <v>74</v>
      </c>
      <c r="E46" s="239"/>
      <c r="F46" s="32"/>
      <c r="G46" s="233">
        <v>157.666</v>
      </c>
      <c r="H46" s="233">
        <v>171.946</v>
      </c>
      <c r="I46" s="233">
        <v>171.929</v>
      </c>
    </row>
    <row r="47" spans="1:9">
      <c r="A47" s="228">
        <f t="shared" si="2"/>
        <v>38</v>
      </c>
      <c r="B47" s="244" t="s">
        <v>75</v>
      </c>
      <c r="C47" s="235" t="s">
        <v>9</v>
      </c>
      <c r="D47" s="245">
        <v>39237</v>
      </c>
      <c r="E47" s="246"/>
      <c r="F47" s="19"/>
      <c r="G47" s="233">
        <v>25.460999999999999</v>
      </c>
      <c r="H47" s="233">
        <v>27.672000000000001</v>
      </c>
      <c r="I47" s="233">
        <v>27.635000000000002</v>
      </c>
    </row>
    <row r="48" spans="1:9">
      <c r="A48" s="228">
        <f t="shared" si="2"/>
        <v>39</v>
      </c>
      <c r="B48" s="247" t="s">
        <v>76</v>
      </c>
      <c r="C48" s="248" t="s">
        <v>14</v>
      </c>
      <c r="D48" s="249">
        <v>42388</v>
      </c>
      <c r="E48" s="250"/>
      <c r="F48" s="19"/>
      <c r="G48" s="233">
        <v>105.718</v>
      </c>
      <c r="H48" s="233">
        <v>107.086</v>
      </c>
      <c r="I48" s="233">
        <v>106.992</v>
      </c>
    </row>
    <row r="49" spans="1:9">
      <c r="A49" s="228">
        <f t="shared" si="2"/>
        <v>40</v>
      </c>
      <c r="B49" s="251" t="s">
        <v>77</v>
      </c>
      <c r="C49" s="252" t="s">
        <v>78</v>
      </c>
      <c r="D49" s="253">
        <v>44680</v>
      </c>
      <c r="E49" s="33"/>
      <c r="F49" s="34"/>
      <c r="G49" s="233">
        <v>1.089</v>
      </c>
      <c r="H49" s="233">
        <v>1.1579999999999999</v>
      </c>
      <c r="I49" s="233">
        <v>1.1579999999999999</v>
      </c>
    </row>
    <row r="50" spans="1:9" ht="15.75" thickBot="1">
      <c r="A50" s="254">
        <f t="shared" si="2"/>
        <v>41</v>
      </c>
      <c r="B50" s="35" t="s">
        <v>79</v>
      </c>
      <c r="C50" s="194" t="s">
        <v>78</v>
      </c>
      <c r="D50" s="195">
        <v>44680</v>
      </c>
      <c r="E50" s="255"/>
      <c r="F50" s="256"/>
      <c r="G50" s="36">
        <v>1.077</v>
      </c>
      <c r="H50" s="36">
        <v>1.181</v>
      </c>
      <c r="I50" s="36">
        <v>1.1819999999999999</v>
      </c>
    </row>
    <row r="51" spans="1:9" ht="16.5" thickTop="1" thickBot="1">
      <c r="A51" s="77" t="s">
        <v>80</v>
      </c>
      <c r="B51" s="78"/>
      <c r="C51" s="78"/>
      <c r="D51" s="78"/>
      <c r="E51" s="78"/>
      <c r="F51" s="78"/>
      <c r="G51" s="78"/>
      <c r="H51" s="78"/>
      <c r="I51" s="79"/>
    </row>
    <row r="52" spans="1:9" ht="15.75" thickTop="1">
      <c r="A52" s="257">
        <v>42</v>
      </c>
      <c r="B52" s="258" t="s">
        <v>81</v>
      </c>
      <c r="C52" s="259" t="s">
        <v>65</v>
      </c>
      <c r="D52" s="260">
        <v>38022</v>
      </c>
      <c r="E52" s="261"/>
      <c r="F52" s="37"/>
      <c r="G52" s="208">
        <v>2523.6909999999998</v>
      </c>
      <c r="H52" s="208">
        <v>2646.6019999999999</v>
      </c>
      <c r="I52" s="208">
        <v>2651.297</v>
      </c>
    </row>
    <row r="53" spans="1:9">
      <c r="A53" s="257">
        <f t="shared" ref="A53:A63" si="3">A52+1</f>
        <v>43</v>
      </c>
      <c r="B53" s="262" t="s">
        <v>82</v>
      </c>
      <c r="C53" s="263" t="s">
        <v>68</v>
      </c>
      <c r="D53" s="260">
        <v>39937</v>
      </c>
      <c r="E53" s="261"/>
      <c r="F53" s="38"/>
      <c r="G53" s="233">
        <v>237.303</v>
      </c>
      <c r="H53" s="233">
        <v>250.74799999999999</v>
      </c>
      <c r="I53" s="233">
        <v>255.041</v>
      </c>
    </row>
    <row r="54" spans="1:9">
      <c r="A54" s="257">
        <f t="shared" si="3"/>
        <v>44</v>
      </c>
      <c r="B54" s="258" t="s">
        <v>83</v>
      </c>
      <c r="C54" s="263" t="s">
        <v>57</v>
      </c>
      <c r="D54" s="260">
        <v>38740</v>
      </c>
      <c r="E54" s="261"/>
      <c r="F54" s="38"/>
      <c r="G54" s="233">
        <v>3.1829999999999998</v>
      </c>
      <c r="H54" s="264">
        <v>3.4769999999999999</v>
      </c>
      <c r="I54" s="264">
        <v>3.4830000000000001</v>
      </c>
    </row>
    <row r="55" spans="1:9">
      <c r="A55" s="257">
        <f t="shared" si="3"/>
        <v>45</v>
      </c>
      <c r="B55" s="258" t="s">
        <v>84</v>
      </c>
      <c r="C55" s="263" t="s">
        <v>57</v>
      </c>
      <c r="D55" s="260">
        <v>38740</v>
      </c>
      <c r="E55" s="261"/>
      <c r="F55" s="38"/>
      <c r="G55" s="39">
        <v>2.8380000000000001</v>
      </c>
      <c r="H55" s="265">
        <v>3.07</v>
      </c>
      <c r="I55" s="265">
        <v>3.0739999999999998</v>
      </c>
    </row>
    <row r="56" spans="1:9">
      <c r="A56" s="257">
        <f t="shared" si="3"/>
        <v>46</v>
      </c>
      <c r="B56" s="266" t="s">
        <v>85</v>
      </c>
      <c r="C56" s="252" t="s">
        <v>42</v>
      </c>
      <c r="D56" s="267">
        <v>41984</v>
      </c>
      <c r="E56" s="268"/>
      <c r="F56" s="40"/>
      <c r="G56" s="39">
        <v>52.948</v>
      </c>
      <c r="H56" s="269">
        <v>49.222000000000001</v>
      </c>
      <c r="I56" s="269">
        <v>48.44</v>
      </c>
    </row>
    <row r="57" spans="1:9">
      <c r="A57" s="257">
        <f t="shared" si="3"/>
        <v>47</v>
      </c>
      <c r="B57" s="262" t="s">
        <v>86</v>
      </c>
      <c r="C57" s="248" t="s">
        <v>22</v>
      </c>
      <c r="D57" s="270">
        <v>42087</v>
      </c>
      <c r="E57" s="261"/>
      <c r="F57" s="38"/>
      <c r="G57" s="269">
        <v>1.4430000000000001</v>
      </c>
      <c r="H57" s="269">
        <v>1.4790000000000001</v>
      </c>
      <c r="I57" s="269">
        <v>1.48</v>
      </c>
    </row>
    <row r="58" spans="1:9">
      <c r="A58" s="257">
        <f t="shared" si="3"/>
        <v>48</v>
      </c>
      <c r="B58" s="258" t="s">
        <v>87</v>
      </c>
      <c r="C58" s="248" t="s">
        <v>22</v>
      </c>
      <c r="D58" s="270">
        <v>42087</v>
      </c>
      <c r="E58" s="261"/>
      <c r="F58" s="38"/>
      <c r="G58" s="41">
        <v>1.24</v>
      </c>
      <c r="H58" s="41">
        <v>1.34</v>
      </c>
      <c r="I58" s="41">
        <v>1.3380000000000001</v>
      </c>
    </row>
    <row r="59" spans="1:9">
      <c r="A59" s="257">
        <f t="shared" si="3"/>
        <v>49</v>
      </c>
      <c r="B59" s="262" t="s">
        <v>88</v>
      </c>
      <c r="C59" s="248" t="s">
        <v>22</v>
      </c>
      <c r="D59" s="270">
        <v>42087</v>
      </c>
      <c r="E59" s="261"/>
      <c r="F59" s="42"/>
      <c r="G59" s="233">
        <v>1.2450000000000001</v>
      </c>
      <c r="H59" s="233">
        <v>1.355</v>
      </c>
      <c r="I59" s="233">
        <v>1.3560000000000001</v>
      </c>
    </row>
    <row r="60" spans="1:9">
      <c r="A60" s="257">
        <f t="shared" si="3"/>
        <v>50</v>
      </c>
      <c r="B60" s="271" t="s">
        <v>89</v>
      </c>
      <c r="C60" s="272" t="s">
        <v>18</v>
      </c>
      <c r="D60" s="273">
        <v>42874</v>
      </c>
      <c r="E60" s="7"/>
      <c r="F60" s="9"/>
      <c r="G60" s="269">
        <v>15.404999999999999</v>
      </c>
      <c r="H60" s="269">
        <v>17.71</v>
      </c>
      <c r="I60" s="269">
        <v>17.843</v>
      </c>
    </row>
    <row r="61" spans="1:9">
      <c r="A61" s="257">
        <f t="shared" si="3"/>
        <v>51</v>
      </c>
      <c r="B61" s="274" t="s">
        <v>90</v>
      </c>
      <c r="C61" s="275" t="s">
        <v>9</v>
      </c>
      <c r="D61" s="276">
        <v>43045</v>
      </c>
      <c r="E61" s="277"/>
      <c r="F61" s="9"/>
      <c r="G61" s="269">
        <v>11.679</v>
      </c>
      <c r="H61" s="269">
        <v>12.683999999999999</v>
      </c>
      <c r="I61" s="269">
        <v>12.706</v>
      </c>
    </row>
    <row r="62" spans="1:9">
      <c r="A62" s="257">
        <f t="shared" si="3"/>
        <v>52</v>
      </c>
      <c r="B62" s="244" t="s">
        <v>91</v>
      </c>
      <c r="C62" s="278" t="s">
        <v>18</v>
      </c>
      <c r="D62" s="279">
        <v>44368</v>
      </c>
      <c r="E62" s="43"/>
      <c r="F62" s="9"/>
      <c r="G62" s="280">
        <v>15.208</v>
      </c>
      <c r="H62" s="280">
        <v>17.655999999999999</v>
      </c>
      <c r="I62" s="280">
        <v>17.835000000000001</v>
      </c>
    </row>
    <row r="63" spans="1:9" ht="15.75" thickBot="1">
      <c r="A63" s="257">
        <f t="shared" si="3"/>
        <v>53</v>
      </c>
      <c r="B63" s="281" t="s">
        <v>92</v>
      </c>
      <c r="C63" s="282" t="s">
        <v>9</v>
      </c>
      <c r="D63" s="283">
        <v>45033</v>
      </c>
      <c r="E63" s="284"/>
      <c r="F63" s="256"/>
      <c r="G63" s="285">
        <v>5143.9989999999998</v>
      </c>
      <c r="H63" s="285">
        <v>5505.7790000000005</v>
      </c>
      <c r="I63" s="285">
        <v>5502.8909999999996</v>
      </c>
    </row>
    <row r="64" spans="1:9" ht="16.5" thickTop="1" thickBot="1">
      <c r="A64" s="77" t="s">
        <v>93</v>
      </c>
      <c r="B64" s="78"/>
      <c r="C64" s="78"/>
      <c r="D64" s="78"/>
      <c r="E64" s="78"/>
      <c r="F64" s="78"/>
      <c r="G64" s="78"/>
      <c r="H64" s="78"/>
      <c r="I64" s="79"/>
    </row>
    <row r="65" spans="1:9" ht="16.5" thickTop="1" thickBot="1">
      <c r="A65" s="286">
        <v>54</v>
      </c>
      <c r="B65" s="287" t="s">
        <v>94</v>
      </c>
      <c r="C65" s="200" t="s">
        <v>12</v>
      </c>
      <c r="D65" s="288">
        <v>36626</v>
      </c>
      <c r="E65" s="289"/>
      <c r="F65" s="290"/>
      <c r="G65" s="291">
        <v>94.942999999999998</v>
      </c>
      <c r="H65" s="291">
        <v>102.122</v>
      </c>
      <c r="I65" s="291">
        <v>102.012</v>
      </c>
    </row>
    <row r="66" spans="1:9" ht="16.5" thickTop="1" thickBot="1">
      <c r="A66" s="77" t="s">
        <v>95</v>
      </c>
      <c r="B66" s="78"/>
      <c r="C66" s="78"/>
      <c r="D66" s="78"/>
      <c r="E66" s="78"/>
      <c r="F66" s="78"/>
      <c r="G66" s="78"/>
      <c r="H66" s="78"/>
      <c r="I66" s="79"/>
    </row>
    <row r="67" spans="1:9" ht="16.5" thickTop="1" thickBot="1">
      <c r="A67" s="292">
        <v>55</v>
      </c>
      <c r="B67" s="44" t="s">
        <v>96</v>
      </c>
      <c r="C67" s="293" t="s">
        <v>57</v>
      </c>
      <c r="D67" s="294">
        <v>40071</v>
      </c>
      <c r="E67" s="201"/>
      <c r="F67" s="295"/>
      <c r="G67" s="45">
        <v>1.2470000000000001</v>
      </c>
      <c r="H67" s="285">
        <v>1.3759999999999999</v>
      </c>
      <c r="I67" s="285">
        <v>1.385</v>
      </c>
    </row>
    <row r="68" spans="1:9" ht="16.5" thickTop="1" thickBot="1">
      <c r="A68" s="296" t="s">
        <v>97</v>
      </c>
      <c r="B68" s="89"/>
      <c r="C68" s="89"/>
      <c r="D68" s="89"/>
      <c r="E68" s="89"/>
      <c r="F68" s="89"/>
      <c r="G68" s="89"/>
      <c r="H68" s="89"/>
      <c r="I68" s="90"/>
    </row>
    <row r="69" spans="1:9" ht="17.25" customHeight="1" thickTop="1" thickBot="1">
      <c r="A69" s="297" t="s">
        <v>0</v>
      </c>
      <c r="B69" s="298"/>
      <c r="C69" s="299" t="s">
        <v>1</v>
      </c>
      <c r="D69" s="300" t="s">
        <v>2</v>
      </c>
      <c r="E69" s="301" t="s">
        <v>98</v>
      </c>
      <c r="F69" s="302"/>
      <c r="G69" s="303" t="s">
        <v>3</v>
      </c>
      <c r="H69" s="304" t="s">
        <v>4</v>
      </c>
      <c r="I69" s="305" t="s">
        <v>5</v>
      </c>
    </row>
    <row r="70" spans="1:9" ht="15.75" customHeight="1">
      <c r="A70" s="91"/>
      <c r="B70" s="92"/>
      <c r="C70" s="95"/>
      <c r="D70" s="97"/>
      <c r="E70" s="86" t="s">
        <v>99</v>
      </c>
      <c r="F70" s="88" t="s">
        <v>100</v>
      </c>
      <c r="G70" s="98"/>
      <c r="H70" s="100"/>
      <c r="I70" s="84"/>
    </row>
    <row r="71" spans="1:9" ht="15.75" thickBot="1">
      <c r="A71" s="306"/>
      <c r="B71" s="307"/>
      <c r="C71" s="308"/>
      <c r="D71" s="309"/>
      <c r="E71" s="87"/>
      <c r="F71" s="310"/>
      <c r="G71" s="99"/>
      <c r="H71" s="101"/>
      <c r="I71" s="85"/>
    </row>
    <row r="72" spans="1:9" ht="16.5" thickTop="1" thickBot="1">
      <c r="A72" s="311" t="s">
        <v>101</v>
      </c>
      <c r="B72" s="312"/>
      <c r="C72" s="312"/>
      <c r="D72" s="312"/>
      <c r="E72" s="312"/>
      <c r="F72" s="312"/>
      <c r="G72" s="312"/>
      <c r="H72" s="312"/>
      <c r="I72" s="313"/>
    </row>
    <row r="73" spans="1:9" ht="15.75" thickTop="1">
      <c r="A73" s="314">
        <v>56</v>
      </c>
      <c r="B73" s="315" t="s">
        <v>103</v>
      </c>
      <c r="C73" s="57" t="s">
        <v>32</v>
      </c>
      <c r="D73" s="53">
        <v>36831</v>
      </c>
      <c r="E73" s="316">
        <v>45428</v>
      </c>
      <c r="F73" s="317">
        <v>4.6420000000000003</v>
      </c>
      <c r="G73" s="318">
        <v>112.492</v>
      </c>
      <c r="H73" s="319">
        <v>111.968</v>
      </c>
      <c r="I73" s="319">
        <v>111.985</v>
      </c>
    </row>
    <row r="74" spans="1:9">
      <c r="A74" s="320">
        <f t="shared" ref="A74:A90" si="4">A73+1</f>
        <v>57</v>
      </c>
      <c r="B74" s="321" t="s">
        <v>104</v>
      </c>
      <c r="C74" s="322" t="s">
        <v>22</v>
      </c>
      <c r="D74" s="323">
        <v>101.60599999999999</v>
      </c>
      <c r="E74" s="323">
        <v>45434</v>
      </c>
      <c r="F74" s="317">
        <v>5.4470000000000001</v>
      </c>
      <c r="G74" s="324">
        <v>101.715</v>
      </c>
      <c r="H74" s="233">
        <v>99.947999999999993</v>
      </c>
      <c r="I74" s="233">
        <v>99.963999999999999</v>
      </c>
    </row>
    <row r="75" spans="1:9">
      <c r="A75" s="320">
        <f t="shared" si="4"/>
        <v>58</v>
      </c>
      <c r="B75" s="325" t="s">
        <v>105</v>
      </c>
      <c r="C75" s="272" t="s">
        <v>22</v>
      </c>
      <c r="D75" s="316">
        <v>38847</v>
      </c>
      <c r="E75" s="326">
        <v>45427</v>
      </c>
      <c r="F75" s="317">
        <v>6.5670000000000002</v>
      </c>
      <c r="G75" s="233">
        <v>108.976</v>
      </c>
      <c r="H75" s="233">
        <v>107.14400000000001</v>
      </c>
      <c r="I75" s="233">
        <v>107.166</v>
      </c>
    </row>
    <row r="76" spans="1:9">
      <c r="A76" s="320">
        <f t="shared" si="4"/>
        <v>59</v>
      </c>
      <c r="B76" s="325" t="s">
        <v>106</v>
      </c>
      <c r="C76" s="272" t="s">
        <v>49</v>
      </c>
      <c r="D76" s="316">
        <v>36831</v>
      </c>
      <c r="E76" s="316">
        <v>45432</v>
      </c>
      <c r="F76" s="317">
        <v>5.8869999999999996</v>
      </c>
      <c r="G76" s="233">
        <v>106.52200000000001</v>
      </c>
      <c r="H76" s="233">
        <v>104.77</v>
      </c>
      <c r="I76" s="233">
        <v>104.789</v>
      </c>
    </row>
    <row r="77" spans="1:9">
      <c r="A77" s="320">
        <f t="shared" si="4"/>
        <v>60</v>
      </c>
      <c r="B77" s="325" t="s">
        <v>107</v>
      </c>
      <c r="C77" s="272" t="s">
        <v>108</v>
      </c>
      <c r="D77" s="316">
        <v>39209</v>
      </c>
      <c r="E77" s="316">
        <v>45440</v>
      </c>
      <c r="F77" s="317">
        <v>7.0869999999999997</v>
      </c>
      <c r="G77" s="233">
        <v>107.81399999999999</v>
      </c>
      <c r="H77" s="233">
        <v>105.47</v>
      </c>
      <c r="I77" s="233">
        <v>105.489</v>
      </c>
    </row>
    <row r="78" spans="1:9">
      <c r="A78" s="320">
        <f t="shared" si="4"/>
        <v>61</v>
      </c>
      <c r="B78" s="325" t="s">
        <v>109</v>
      </c>
      <c r="C78" s="327" t="s">
        <v>65</v>
      </c>
      <c r="D78" s="316">
        <v>37865</v>
      </c>
      <c r="E78" s="316">
        <v>45442</v>
      </c>
      <c r="F78" s="317">
        <v>5.2220000000000004</v>
      </c>
      <c r="G78" s="233">
        <v>111.53</v>
      </c>
      <c r="H78" s="233">
        <v>110.339</v>
      </c>
      <c r="I78" s="233">
        <v>110.357</v>
      </c>
    </row>
    <row r="79" spans="1:9">
      <c r="A79" s="320">
        <f t="shared" si="4"/>
        <v>62</v>
      </c>
      <c r="B79" s="328" t="s">
        <v>110</v>
      </c>
      <c r="C79" s="272" t="s">
        <v>44</v>
      </c>
      <c r="D79" s="316">
        <v>35436</v>
      </c>
      <c r="E79" s="326">
        <v>45427</v>
      </c>
      <c r="F79" s="329">
        <v>6.7279999999999998</v>
      </c>
      <c r="G79" s="233">
        <v>108.20399999999999</v>
      </c>
      <c r="H79" s="233">
        <v>106.006</v>
      </c>
      <c r="I79" s="233">
        <v>106.02500000000001</v>
      </c>
    </row>
    <row r="80" spans="1:9" ht="15" customHeight="1">
      <c r="A80" s="320">
        <f t="shared" si="4"/>
        <v>63</v>
      </c>
      <c r="B80" s="328" t="s">
        <v>111</v>
      </c>
      <c r="C80" s="275" t="s">
        <v>9</v>
      </c>
      <c r="D80" s="316">
        <v>35464</v>
      </c>
      <c r="E80" s="323">
        <v>45404</v>
      </c>
      <c r="F80" s="329">
        <v>7.0410000000000004</v>
      </c>
      <c r="G80" s="233">
        <v>105.76300000000001</v>
      </c>
      <c r="H80" s="233">
        <v>103.107</v>
      </c>
      <c r="I80" s="233">
        <v>103.125</v>
      </c>
    </row>
    <row r="81" spans="1:9">
      <c r="A81" s="320">
        <f>+A80+1</f>
        <v>64</v>
      </c>
      <c r="B81" s="328" t="s">
        <v>112</v>
      </c>
      <c r="C81" s="272" t="s">
        <v>12</v>
      </c>
      <c r="D81" s="316">
        <v>37242</v>
      </c>
      <c r="E81" s="330">
        <v>45442</v>
      </c>
      <c r="F81" s="329">
        <v>5.8570000000000002</v>
      </c>
      <c r="G81" s="233">
        <v>108.991</v>
      </c>
      <c r="H81" s="233">
        <v>107.36199999999999</v>
      </c>
      <c r="I81" s="233">
        <v>107.378</v>
      </c>
    </row>
    <row r="82" spans="1:9">
      <c r="A82" s="320">
        <f t="shared" si="4"/>
        <v>65</v>
      </c>
      <c r="B82" s="325" t="s">
        <v>113</v>
      </c>
      <c r="C82" s="272" t="s">
        <v>18</v>
      </c>
      <c r="D82" s="316">
        <v>37396</v>
      </c>
      <c r="E82" s="330">
        <v>45442</v>
      </c>
      <c r="F82" s="329">
        <v>7.07</v>
      </c>
      <c r="G82" s="233">
        <v>109.85599999999999</v>
      </c>
      <c r="H82" s="331">
        <v>107.581</v>
      </c>
      <c r="I82" s="331">
        <v>107.601</v>
      </c>
    </row>
    <row r="83" spans="1:9">
      <c r="A83" s="320">
        <f t="shared" si="4"/>
        <v>66</v>
      </c>
      <c r="B83" s="325" t="s">
        <v>114</v>
      </c>
      <c r="C83" s="272" t="s">
        <v>68</v>
      </c>
      <c r="D83" s="332">
        <v>40211</v>
      </c>
      <c r="E83" s="330">
        <v>45442</v>
      </c>
      <c r="F83" s="329" t="s">
        <v>115</v>
      </c>
      <c r="G83" s="233">
        <v>107.593</v>
      </c>
      <c r="H83" s="233">
        <v>105.816</v>
      </c>
      <c r="I83" s="233">
        <v>105.83499999999999</v>
      </c>
    </row>
    <row r="84" spans="1:9">
      <c r="A84" s="320">
        <f t="shared" si="4"/>
        <v>67</v>
      </c>
      <c r="B84" s="328" t="s">
        <v>116</v>
      </c>
      <c r="C84" s="252" t="s">
        <v>117</v>
      </c>
      <c r="D84" s="316">
        <v>33910</v>
      </c>
      <c r="E84" s="316">
        <v>45366</v>
      </c>
      <c r="F84" s="329">
        <v>6.3</v>
      </c>
      <c r="G84" s="233">
        <v>107.384</v>
      </c>
      <c r="H84" s="331">
        <v>105.58499999999999</v>
      </c>
      <c r="I84" s="331">
        <v>105.604</v>
      </c>
    </row>
    <row r="85" spans="1:9">
      <c r="A85" s="320">
        <f t="shared" si="4"/>
        <v>68</v>
      </c>
      <c r="B85" s="274" t="s">
        <v>118</v>
      </c>
      <c r="C85" s="272" t="s">
        <v>24</v>
      </c>
      <c r="D85" s="333">
        <v>35744</v>
      </c>
      <c r="E85" s="323">
        <v>45434</v>
      </c>
      <c r="F85" s="329">
        <v>6.6920000000000002</v>
      </c>
      <c r="G85" s="233">
        <v>106.08799999999999</v>
      </c>
      <c r="H85" s="233">
        <v>104.191</v>
      </c>
      <c r="I85" s="233">
        <v>104.211</v>
      </c>
    </row>
    <row r="86" spans="1:9">
      <c r="A86" s="334">
        <f t="shared" si="4"/>
        <v>69</v>
      </c>
      <c r="B86" s="335" t="s">
        <v>119</v>
      </c>
      <c r="C86" s="322" t="s">
        <v>68</v>
      </c>
      <c r="D86" s="316">
        <v>39604</v>
      </c>
      <c r="E86" s="336">
        <v>45442</v>
      </c>
      <c r="F86" s="337">
        <v>3.5419999999999998</v>
      </c>
      <c r="G86" s="233">
        <v>108.29900000000001</v>
      </c>
      <c r="H86" s="233">
        <v>108.027</v>
      </c>
      <c r="I86" s="233">
        <v>108.048</v>
      </c>
    </row>
    <row r="87" spans="1:9">
      <c r="A87" s="338">
        <f t="shared" si="4"/>
        <v>70</v>
      </c>
      <c r="B87" s="339" t="s">
        <v>120</v>
      </c>
      <c r="C87" s="322" t="s">
        <v>14</v>
      </c>
      <c r="D87" s="316">
        <v>35481</v>
      </c>
      <c r="E87" s="316">
        <v>45432</v>
      </c>
      <c r="F87" s="337">
        <v>6.1619999999999999</v>
      </c>
      <c r="G87" s="233">
        <v>105.95699999999999</v>
      </c>
      <c r="H87" s="233">
        <v>103.98099999999999</v>
      </c>
      <c r="I87" s="233">
        <v>103.999</v>
      </c>
    </row>
    <row r="88" spans="1:9">
      <c r="A88" s="338">
        <f t="shared" si="4"/>
        <v>71</v>
      </c>
      <c r="B88" s="340" t="s">
        <v>121</v>
      </c>
      <c r="C88" s="341" t="s">
        <v>40</v>
      </c>
      <c r="D88" s="46">
        <v>39706</v>
      </c>
      <c r="E88" s="316">
        <v>45441</v>
      </c>
      <c r="F88" s="337">
        <v>4.3129999999999997</v>
      </c>
      <c r="G88" s="233">
        <v>102.982</v>
      </c>
      <c r="H88" s="233">
        <v>101.358</v>
      </c>
      <c r="I88" s="233">
        <v>101.371</v>
      </c>
    </row>
    <row r="89" spans="1:9">
      <c r="A89" s="338">
        <f t="shared" si="4"/>
        <v>72</v>
      </c>
      <c r="B89" s="342" t="s">
        <v>122</v>
      </c>
      <c r="C89" s="343" t="s">
        <v>9</v>
      </c>
      <c r="D89" s="344">
        <v>38565</v>
      </c>
      <c r="E89" s="344">
        <v>45404</v>
      </c>
      <c r="F89" s="345">
        <v>5.4820000000000002</v>
      </c>
      <c r="G89" s="346">
        <v>109.84399999999999</v>
      </c>
      <c r="H89" s="346">
        <v>108.28400000000001</v>
      </c>
      <c r="I89" s="346">
        <v>108.30200000000001</v>
      </c>
    </row>
    <row r="90" spans="1:9" ht="15.75" thickBot="1">
      <c r="A90" s="347">
        <f t="shared" si="4"/>
        <v>73</v>
      </c>
      <c r="B90" s="281" t="s">
        <v>123</v>
      </c>
      <c r="C90" s="348" t="s">
        <v>12</v>
      </c>
      <c r="D90" s="349">
        <v>34288</v>
      </c>
      <c r="E90" s="350">
        <v>45398</v>
      </c>
      <c r="F90" s="345">
        <v>6.0579999999999998</v>
      </c>
      <c r="G90" s="17">
        <v>105.47</v>
      </c>
      <c r="H90" s="346">
        <v>103.542</v>
      </c>
      <c r="I90" s="346">
        <v>103.56</v>
      </c>
    </row>
    <row r="91" spans="1:9" ht="16.5" thickTop="1" thickBot="1">
      <c r="A91" s="311" t="s">
        <v>124</v>
      </c>
      <c r="B91" s="312"/>
      <c r="C91" s="312"/>
      <c r="D91" s="312"/>
      <c r="E91" s="312"/>
      <c r="F91" s="312"/>
      <c r="G91" s="312"/>
      <c r="H91" s="312"/>
      <c r="I91" s="313"/>
    </row>
    <row r="92" spans="1:9" ht="15.75" thickTop="1">
      <c r="A92" s="351">
        <f>+A90+1</f>
        <v>74</v>
      </c>
      <c r="B92" s="352" t="s">
        <v>125</v>
      </c>
      <c r="C92" s="327" t="s">
        <v>65</v>
      </c>
      <c r="D92" s="353">
        <v>39762</v>
      </c>
      <c r="E92" s="326">
        <v>45427</v>
      </c>
      <c r="F92" s="354">
        <v>5.3719999999999999</v>
      </c>
      <c r="G92" s="346">
        <v>115.30200000000001</v>
      </c>
      <c r="H92" s="346">
        <v>113.22799999999999</v>
      </c>
      <c r="I92" s="346">
        <v>113.246</v>
      </c>
    </row>
    <row r="93" spans="1:9">
      <c r="A93" s="355">
        <f t="shared" ref="A93:A98" si="5">A92+1</f>
        <v>75</v>
      </c>
      <c r="B93" s="356" t="s">
        <v>126</v>
      </c>
      <c r="C93" s="357" t="s">
        <v>127</v>
      </c>
      <c r="D93" s="47">
        <v>40543</v>
      </c>
      <c r="E93" s="316">
        <v>45443</v>
      </c>
      <c r="F93" s="358">
        <v>7.1029999999999998</v>
      </c>
      <c r="G93" s="346">
        <v>107.664</v>
      </c>
      <c r="H93" s="346">
        <v>105.265</v>
      </c>
      <c r="I93" s="346">
        <v>105.288</v>
      </c>
    </row>
    <row r="94" spans="1:9">
      <c r="A94" s="48">
        <f t="shared" si="5"/>
        <v>76</v>
      </c>
      <c r="B94" s="359" t="s">
        <v>128</v>
      </c>
      <c r="C94" s="360" t="s">
        <v>14</v>
      </c>
      <c r="D94" s="361">
        <v>42024</v>
      </c>
      <c r="E94" s="316">
        <v>45443</v>
      </c>
      <c r="F94" s="358">
        <v>5.64</v>
      </c>
      <c r="G94" s="346">
        <v>111.628</v>
      </c>
      <c r="H94" s="269">
        <v>110.441</v>
      </c>
      <c r="I94" s="269">
        <v>110.46</v>
      </c>
    </row>
    <row r="95" spans="1:9">
      <c r="A95" s="48">
        <f t="shared" si="5"/>
        <v>77</v>
      </c>
      <c r="B95" s="183" t="s">
        <v>129</v>
      </c>
      <c r="C95" s="57" t="s">
        <v>47</v>
      </c>
      <c r="D95" s="53">
        <v>44998</v>
      </c>
      <c r="E95" s="362">
        <v>45386</v>
      </c>
      <c r="F95" s="358">
        <v>7.81</v>
      </c>
      <c r="G95" s="346">
        <v>107.851</v>
      </c>
      <c r="H95" s="346">
        <v>105.55500000000001</v>
      </c>
      <c r="I95" s="346">
        <v>105.58199999999999</v>
      </c>
    </row>
    <row r="96" spans="1:9">
      <c r="A96" s="363">
        <f t="shared" si="5"/>
        <v>78</v>
      </c>
      <c r="B96" s="364" t="s">
        <v>130</v>
      </c>
      <c r="C96" s="365" t="s">
        <v>78</v>
      </c>
      <c r="D96" s="366">
        <v>45169</v>
      </c>
      <c r="E96" s="367" t="s">
        <v>54</v>
      </c>
      <c r="F96" s="368" t="s">
        <v>54</v>
      </c>
      <c r="G96" s="41">
        <v>1015.847</v>
      </c>
      <c r="H96" s="41">
        <v>1059.011</v>
      </c>
      <c r="I96" s="41">
        <v>1059.193</v>
      </c>
    </row>
    <row r="97" spans="1:9">
      <c r="A97" s="48">
        <f t="shared" si="5"/>
        <v>79</v>
      </c>
      <c r="B97" s="315" t="s">
        <v>131</v>
      </c>
      <c r="C97" s="57" t="s">
        <v>47</v>
      </c>
      <c r="D97" s="53">
        <v>45320</v>
      </c>
      <c r="E97" s="369" t="s">
        <v>54</v>
      </c>
      <c r="F97" s="370" t="s">
        <v>54</v>
      </c>
      <c r="G97" s="371" t="s">
        <v>54</v>
      </c>
      <c r="H97" s="346">
        <v>10470.262000000001</v>
      </c>
      <c r="I97" s="346">
        <v>10472.780000000001</v>
      </c>
    </row>
    <row r="98" spans="1:9" ht="15.75" thickBot="1">
      <c r="A98" s="192">
        <f t="shared" si="5"/>
        <v>80</v>
      </c>
      <c r="B98" s="193" t="s">
        <v>132</v>
      </c>
      <c r="C98" s="194" t="s">
        <v>53</v>
      </c>
      <c r="D98" s="195">
        <v>45407</v>
      </c>
      <c r="E98" s="372" t="s">
        <v>54</v>
      </c>
      <c r="F98" s="373" t="s">
        <v>54</v>
      </c>
      <c r="G98" s="26" t="s">
        <v>54</v>
      </c>
      <c r="H98" s="49">
        <v>102.72799999999999</v>
      </c>
      <c r="I98" s="49">
        <v>102.754</v>
      </c>
    </row>
    <row r="99" spans="1:9" ht="16.5" thickTop="1" thickBot="1">
      <c r="A99" s="311" t="s">
        <v>133</v>
      </c>
      <c r="B99" s="312"/>
      <c r="C99" s="312"/>
      <c r="D99" s="312"/>
      <c r="E99" s="312"/>
      <c r="F99" s="312"/>
      <c r="G99" s="312"/>
      <c r="H99" s="312"/>
      <c r="I99" s="313"/>
    </row>
    <row r="100" spans="1:9" ht="15.75" thickTop="1">
      <c r="A100" s="374">
        <f>+A98+1</f>
        <v>81</v>
      </c>
      <c r="B100" s="50" t="s">
        <v>134</v>
      </c>
      <c r="C100" s="375" t="s">
        <v>127</v>
      </c>
      <c r="D100" s="376">
        <v>43350</v>
      </c>
      <c r="E100" s="316">
        <v>45443</v>
      </c>
      <c r="F100" s="54">
        <v>7.6970000000000001</v>
      </c>
      <c r="G100" s="51">
        <v>111.235</v>
      </c>
      <c r="H100" s="51">
        <v>108.459</v>
      </c>
      <c r="I100" s="51">
        <v>108.62</v>
      </c>
    </row>
    <row r="101" spans="1:9" ht="15.75" thickBot="1">
      <c r="A101" s="377">
        <f>+A100+1</f>
        <v>82</v>
      </c>
      <c r="B101" s="378" t="s">
        <v>135</v>
      </c>
      <c r="C101" s="379" t="s">
        <v>127</v>
      </c>
      <c r="D101" s="380">
        <v>45282</v>
      </c>
      <c r="E101" s="381" t="s">
        <v>54</v>
      </c>
      <c r="F101" s="382" t="s">
        <v>54</v>
      </c>
      <c r="G101" s="383">
        <v>99.894999999999996</v>
      </c>
      <c r="H101" s="383">
        <v>104.696</v>
      </c>
      <c r="I101" s="383">
        <v>104.797</v>
      </c>
    </row>
    <row r="102" spans="1:9" ht="16.5" thickTop="1" thickBot="1">
      <c r="A102" s="311" t="s">
        <v>136</v>
      </c>
      <c r="B102" s="312"/>
      <c r="C102" s="312"/>
      <c r="D102" s="312"/>
      <c r="E102" s="312"/>
      <c r="F102" s="312"/>
      <c r="G102" s="312"/>
      <c r="H102" s="312"/>
      <c r="I102" s="313"/>
    </row>
    <row r="103" spans="1:9" ht="15.75" thickTop="1">
      <c r="A103" s="384">
        <f>+A101+1</f>
        <v>83</v>
      </c>
      <c r="B103" s="385" t="s">
        <v>137</v>
      </c>
      <c r="C103" s="52" t="s">
        <v>32</v>
      </c>
      <c r="D103" s="53">
        <v>34561</v>
      </c>
      <c r="E103" s="316">
        <v>45428</v>
      </c>
      <c r="F103" s="386">
        <v>0.94399999999999995</v>
      </c>
      <c r="G103" s="55">
        <v>62.860999999999997</v>
      </c>
      <c r="H103" s="387">
        <v>61.387</v>
      </c>
      <c r="I103" s="387">
        <v>61.261000000000003</v>
      </c>
    </row>
    <row r="104" spans="1:9">
      <c r="A104" s="388">
        <f t="shared" ref="A104:A110" si="6">A103+1</f>
        <v>84</v>
      </c>
      <c r="B104" s="389" t="s">
        <v>138</v>
      </c>
      <c r="C104" s="390" t="s">
        <v>44</v>
      </c>
      <c r="D104" s="391">
        <v>105.764</v>
      </c>
      <c r="E104" s="326">
        <v>45427</v>
      </c>
      <c r="F104" s="54">
        <v>4.4029999999999996</v>
      </c>
      <c r="G104" s="346">
        <v>111.593</v>
      </c>
      <c r="H104" s="346">
        <v>118.417</v>
      </c>
      <c r="I104" s="346">
        <v>118.53400000000001</v>
      </c>
    </row>
    <row r="105" spans="1:9">
      <c r="A105" s="347">
        <f t="shared" si="6"/>
        <v>85</v>
      </c>
      <c r="B105" s="389" t="s">
        <v>139</v>
      </c>
      <c r="C105" s="390" t="s">
        <v>12</v>
      </c>
      <c r="D105" s="391">
        <v>36367</v>
      </c>
      <c r="E105" s="392">
        <v>45442</v>
      </c>
      <c r="F105" s="34">
        <v>0.84699999999999998</v>
      </c>
      <c r="G105" s="393">
        <v>17.940000000000001</v>
      </c>
      <c r="H105" s="394">
        <v>17.681999999999999</v>
      </c>
      <c r="I105" s="394">
        <v>17.673999999999999</v>
      </c>
    </row>
    <row r="106" spans="1:9">
      <c r="A106" s="347">
        <f t="shared" si="6"/>
        <v>86</v>
      </c>
      <c r="B106" s="389" t="s">
        <v>140</v>
      </c>
      <c r="C106" s="390" t="s">
        <v>117</v>
      </c>
      <c r="D106" s="391">
        <v>36857</v>
      </c>
      <c r="E106" s="316">
        <v>45366</v>
      </c>
      <c r="F106" s="354">
        <v>15.603999999999999</v>
      </c>
      <c r="G106" s="346">
        <v>329.803</v>
      </c>
      <c r="H106" s="394">
        <v>343.31700000000001</v>
      </c>
      <c r="I106" s="394">
        <v>343.22399999999999</v>
      </c>
    </row>
    <row r="107" spans="1:9">
      <c r="A107" s="347">
        <f t="shared" si="6"/>
        <v>87</v>
      </c>
      <c r="B107" s="389" t="s">
        <v>141</v>
      </c>
      <c r="C107" s="395" t="s">
        <v>47</v>
      </c>
      <c r="D107" s="391">
        <v>38777</v>
      </c>
      <c r="E107" s="323">
        <v>45404</v>
      </c>
      <c r="F107" s="354">
        <v>51.435000000000002</v>
      </c>
      <c r="G107" s="346">
        <v>2266.8980000000001</v>
      </c>
      <c r="H107" s="396">
        <v>2401.8029999999999</v>
      </c>
      <c r="I107" s="396">
        <v>2401.3510000000001</v>
      </c>
    </row>
    <row r="108" spans="1:9">
      <c r="A108" s="347">
        <f t="shared" si="6"/>
        <v>88</v>
      </c>
      <c r="B108" s="389" t="s">
        <v>142</v>
      </c>
      <c r="C108" s="322" t="s">
        <v>14</v>
      </c>
      <c r="D108" s="391">
        <v>34423</v>
      </c>
      <c r="E108" s="316">
        <v>45433</v>
      </c>
      <c r="F108" s="354">
        <v>2.6709999999999998</v>
      </c>
      <c r="G108" s="346">
        <v>70.567999999999998</v>
      </c>
      <c r="H108" s="269">
        <v>68.879000000000005</v>
      </c>
      <c r="I108" s="269">
        <v>68.850999999999999</v>
      </c>
    </row>
    <row r="109" spans="1:9">
      <c r="A109" s="347">
        <f t="shared" si="6"/>
        <v>89</v>
      </c>
      <c r="B109" s="389" t="s">
        <v>143</v>
      </c>
      <c r="C109" s="322" t="s">
        <v>14</v>
      </c>
      <c r="D109" s="391">
        <v>34731</v>
      </c>
      <c r="E109" s="316">
        <v>45435</v>
      </c>
      <c r="F109" s="354">
        <v>2.3260000000000001</v>
      </c>
      <c r="G109" s="346">
        <v>56.146000000000001</v>
      </c>
      <c r="H109" s="397">
        <v>54.901000000000003</v>
      </c>
      <c r="I109" s="397">
        <v>54.881999999999998</v>
      </c>
    </row>
    <row r="110" spans="1:9" ht="15.75" thickBot="1">
      <c r="A110" s="398">
        <f t="shared" si="6"/>
        <v>90</v>
      </c>
      <c r="B110" s="399" t="s">
        <v>144</v>
      </c>
      <c r="C110" s="400" t="s">
        <v>12</v>
      </c>
      <c r="D110" s="401">
        <v>36297</v>
      </c>
      <c r="E110" s="46">
        <v>45398</v>
      </c>
      <c r="F110" s="354">
        <v>1.712</v>
      </c>
      <c r="G110" s="17">
        <v>108.631</v>
      </c>
      <c r="H110" s="402">
        <v>108.229</v>
      </c>
      <c r="I110" s="402">
        <v>108.255</v>
      </c>
    </row>
    <row r="111" spans="1:9" ht="16.5" thickTop="1" thickBot="1">
      <c r="A111" s="311" t="s">
        <v>145</v>
      </c>
      <c r="B111" s="312"/>
      <c r="C111" s="312"/>
      <c r="D111" s="312"/>
      <c r="E111" s="312"/>
      <c r="F111" s="312"/>
      <c r="G111" s="312"/>
      <c r="H111" s="312"/>
      <c r="I111" s="313"/>
    </row>
    <row r="112" spans="1:9" ht="15.75" thickTop="1">
      <c r="A112" s="403">
        <f>A110+1</f>
        <v>91</v>
      </c>
      <c r="B112" s="404" t="s">
        <v>146</v>
      </c>
      <c r="C112" s="322" t="s">
        <v>32</v>
      </c>
      <c r="D112" s="316">
        <v>1867429</v>
      </c>
      <c r="E112" s="316">
        <v>45428</v>
      </c>
      <c r="F112" s="405">
        <v>0.12</v>
      </c>
      <c r="G112" s="406">
        <v>11.436999999999999</v>
      </c>
      <c r="H112" s="387">
        <v>11.071</v>
      </c>
      <c r="I112" s="387">
        <v>11.065</v>
      </c>
    </row>
    <row r="113" spans="1:9">
      <c r="A113" s="75">
        <f t="shared" ref="A113:A123" si="7">A112+1</f>
        <v>92</v>
      </c>
      <c r="B113" s="407" t="s">
        <v>147</v>
      </c>
      <c r="C113" s="408" t="s">
        <v>32</v>
      </c>
      <c r="D113" s="409">
        <v>39084</v>
      </c>
      <c r="E113" s="316">
        <v>45428</v>
      </c>
      <c r="F113" s="405">
        <v>1.238</v>
      </c>
      <c r="G113" s="410">
        <v>16.704000000000001</v>
      </c>
      <c r="H113" s="387">
        <v>17.152000000000001</v>
      </c>
      <c r="I113" s="387">
        <v>17.204999999999998</v>
      </c>
    </row>
    <row r="114" spans="1:9">
      <c r="A114" s="75">
        <f t="shared" si="7"/>
        <v>93</v>
      </c>
      <c r="B114" s="411" t="s">
        <v>148</v>
      </c>
      <c r="C114" s="412" t="s">
        <v>49</v>
      </c>
      <c r="D114" s="409">
        <v>39994</v>
      </c>
      <c r="E114" s="316">
        <v>45425</v>
      </c>
      <c r="F114" s="413">
        <v>0.57099999999999995</v>
      </c>
      <c r="G114" s="410">
        <v>17.93</v>
      </c>
      <c r="H114" s="410">
        <v>18.760999999999999</v>
      </c>
      <c r="I114" s="410">
        <v>18.731000000000002</v>
      </c>
    </row>
    <row r="115" spans="1:9">
      <c r="A115" s="75">
        <f t="shared" si="7"/>
        <v>94</v>
      </c>
      <c r="B115" s="411" t="s">
        <v>149</v>
      </c>
      <c r="C115" s="408" t="s">
        <v>49</v>
      </c>
      <c r="D115" s="409">
        <v>40848</v>
      </c>
      <c r="E115" s="316">
        <v>45425</v>
      </c>
      <c r="F115" s="413">
        <v>0.54400000000000004</v>
      </c>
      <c r="G115" s="410">
        <v>15.723000000000001</v>
      </c>
      <c r="H115" s="410">
        <v>16.289000000000001</v>
      </c>
      <c r="I115" s="410">
        <v>16.28</v>
      </c>
    </row>
    <row r="116" spans="1:9">
      <c r="A116" s="75">
        <f t="shared" si="7"/>
        <v>95</v>
      </c>
      <c r="B116" s="414" t="s">
        <v>150</v>
      </c>
      <c r="C116" s="322" t="s">
        <v>14</v>
      </c>
      <c r="D116" s="409">
        <v>39699</v>
      </c>
      <c r="E116" s="316">
        <v>45443</v>
      </c>
      <c r="F116" s="415">
        <v>3.9329999999999998</v>
      </c>
      <c r="G116" s="410">
        <v>105.039</v>
      </c>
      <c r="H116" s="410">
        <v>104.426</v>
      </c>
      <c r="I116" s="410">
        <v>104.34699999999999</v>
      </c>
    </row>
    <row r="117" spans="1:9">
      <c r="A117" s="75">
        <f t="shared" si="7"/>
        <v>96</v>
      </c>
      <c r="B117" s="411" t="s">
        <v>151</v>
      </c>
      <c r="C117" s="416" t="s">
        <v>40</v>
      </c>
      <c r="D117" s="409">
        <v>40725</v>
      </c>
      <c r="E117" s="316">
        <v>45407</v>
      </c>
      <c r="F117" s="415">
        <v>2.3149999999999999</v>
      </c>
      <c r="G117" s="410">
        <v>90.783000000000001</v>
      </c>
      <c r="H117" s="410">
        <v>90.606999999999999</v>
      </c>
      <c r="I117" s="410">
        <v>90.286000000000001</v>
      </c>
    </row>
    <row r="118" spans="1:9">
      <c r="A118" s="75">
        <f t="shared" si="7"/>
        <v>97</v>
      </c>
      <c r="B118" s="411" t="s">
        <v>152</v>
      </c>
      <c r="C118" s="416" t="s">
        <v>40</v>
      </c>
      <c r="D118" s="417">
        <v>40725</v>
      </c>
      <c r="E118" s="418">
        <v>45419</v>
      </c>
      <c r="F118" s="415">
        <v>2.2519999999999998</v>
      </c>
      <c r="G118" s="410">
        <v>94.734999999999999</v>
      </c>
      <c r="H118" s="410">
        <v>94.174999999999997</v>
      </c>
      <c r="I118" s="410">
        <v>93.846999999999994</v>
      </c>
    </row>
    <row r="119" spans="1:9">
      <c r="A119" s="75">
        <f t="shared" si="7"/>
        <v>98</v>
      </c>
      <c r="B119" s="419" t="s">
        <v>153</v>
      </c>
      <c r="C119" s="420" t="s">
        <v>42</v>
      </c>
      <c r="D119" s="21">
        <v>40910</v>
      </c>
      <c r="E119" s="316">
        <v>45075</v>
      </c>
      <c r="F119" s="358">
        <v>3.82</v>
      </c>
      <c r="G119" s="410">
        <v>106.369</v>
      </c>
      <c r="H119" s="410">
        <v>111.215</v>
      </c>
      <c r="I119" s="410">
        <v>111.248</v>
      </c>
    </row>
    <row r="120" spans="1:9" ht="15.75" customHeight="1">
      <c r="A120" s="75">
        <f t="shared" si="7"/>
        <v>99</v>
      </c>
      <c r="B120" s="411" t="s">
        <v>154</v>
      </c>
      <c r="C120" s="408" t="s">
        <v>12</v>
      </c>
      <c r="D120" s="409">
        <v>41904</v>
      </c>
      <c r="E120" s="418">
        <v>45442</v>
      </c>
      <c r="F120" s="415">
        <v>4.2729999999999997</v>
      </c>
      <c r="G120" s="410">
        <v>100.033</v>
      </c>
      <c r="H120" s="421">
        <v>103.22799999999999</v>
      </c>
      <c r="I120" s="421">
        <v>103.026</v>
      </c>
    </row>
    <row r="121" spans="1:9" ht="15.75" customHeight="1">
      <c r="A121" s="75">
        <f t="shared" si="7"/>
        <v>100</v>
      </c>
      <c r="B121" s="419" t="s">
        <v>155</v>
      </c>
      <c r="C121" s="408" t="s">
        <v>47</v>
      </c>
      <c r="D121" s="422">
        <v>42741</v>
      </c>
      <c r="E121" s="316">
        <v>45443</v>
      </c>
      <c r="F121" s="413">
        <v>0.32900000000000001</v>
      </c>
      <c r="G121" s="410">
        <v>11.000999999999999</v>
      </c>
      <c r="H121" s="421">
        <v>11.833</v>
      </c>
      <c r="I121" s="421">
        <v>11.811</v>
      </c>
    </row>
    <row r="122" spans="1:9">
      <c r="A122" s="75">
        <f t="shared" si="7"/>
        <v>101</v>
      </c>
      <c r="B122" s="423" t="s">
        <v>156</v>
      </c>
      <c r="C122" s="57" t="s">
        <v>24</v>
      </c>
      <c r="D122" s="58">
        <v>43087</v>
      </c>
      <c r="E122" s="424">
        <v>45334</v>
      </c>
      <c r="F122" s="425">
        <v>5.1820000000000004</v>
      </c>
      <c r="G122" s="410">
        <v>104.393</v>
      </c>
      <c r="H122" s="410">
        <v>101.38800000000001</v>
      </c>
      <c r="I122" s="410">
        <v>100.875</v>
      </c>
    </row>
    <row r="123" spans="1:9" ht="15.75" thickBot="1">
      <c r="A123" s="59">
        <f t="shared" si="7"/>
        <v>102</v>
      </c>
      <c r="B123" s="60" t="s">
        <v>157</v>
      </c>
      <c r="C123" s="426" t="s">
        <v>9</v>
      </c>
      <c r="D123" s="46">
        <v>39097</v>
      </c>
      <c r="E123" s="427">
        <v>45404</v>
      </c>
      <c r="F123" s="61">
        <v>2.222</v>
      </c>
      <c r="G123" s="17">
        <v>78.462999999999994</v>
      </c>
      <c r="H123" s="421">
        <v>81.620999999999995</v>
      </c>
      <c r="I123" s="421">
        <v>81.468999999999994</v>
      </c>
    </row>
    <row r="124" spans="1:9" ht="16.5" thickTop="1" thickBot="1">
      <c r="A124" s="311" t="s">
        <v>158</v>
      </c>
      <c r="B124" s="312"/>
      <c r="C124" s="312"/>
      <c r="D124" s="312"/>
      <c r="E124" s="312"/>
      <c r="F124" s="312"/>
      <c r="G124" s="312"/>
      <c r="H124" s="312"/>
      <c r="I124" s="313"/>
    </row>
    <row r="125" spans="1:9" ht="15.75" thickTop="1">
      <c r="A125" s="428">
        <f>+A123+1</f>
        <v>103</v>
      </c>
      <c r="B125" s="429" t="s">
        <v>159</v>
      </c>
      <c r="C125" s="430" t="s">
        <v>22</v>
      </c>
      <c r="D125" s="431">
        <v>40630</v>
      </c>
      <c r="E125" s="431">
        <v>44707</v>
      </c>
      <c r="F125" s="432">
        <v>2.1829999999999998</v>
      </c>
      <c r="G125" s="433">
        <v>90.37</v>
      </c>
      <c r="H125" s="433">
        <v>98.331000000000003</v>
      </c>
      <c r="I125" s="433">
        <v>98.24</v>
      </c>
    </row>
    <row r="126" spans="1:9">
      <c r="A126" s="75">
        <f t="shared" ref="A126:A145" si="8">A125+1</f>
        <v>104</v>
      </c>
      <c r="B126" s="434" t="s">
        <v>160</v>
      </c>
      <c r="C126" s="435" t="s">
        <v>161</v>
      </c>
      <c r="D126" s="436">
        <v>40543</v>
      </c>
      <c r="E126" s="316">
        <v>45443</v>
      </c>
      <c r="F126" s="413">
        <v>2.609</v>
      </c>
      <c r="G126" s="437">
        <v>124.098</v>
      </c>
      <c r="H126" s="438">
        <v>126.92400000000001</v>
      </c>
      <c r="I126" s="438">
        <v>127.09699999999999</v>
      </c>
    </row>
    <row r="127" spans="1:9">
      <c r="A127" s="75">
        <f t="shared" si="8"/>
        <v>105</v>
      </c>
      <c r="B127" s="411" t="s">
        <v>162</v>
      </c>
      <c r="C127" s="439" t="s">
        <v>161</v>
      </c>
      <c r="D127" s="409">
        <v>40543</v>
      </c>
      <c r="E127" s="440">
        <v>44708</v>
      </c>
      <c r="F127" s="441">
        <v>0.96299999999999997</v>
      </c>
      <c r="G127" s="438">
        <v>151.56800000000001</v>
      </c>
      <c r="H127" s="438">
        <v>157.834</v>
      </c>
      <c r="I127" s="438">
        <v>157.797</v>
      </c>
    </row>
    <row r="128" spans="1:9">
      <c r="A128" s="75">
        <f t="shared" si="8"/>
        <v>106</v>
      </c>
      <c r="B128" s="442" t="s">
        <v>163</v>
      </c>
      <c r="C128" s="443" t="s">
        <v>44</v>
      </c>
      <c r="D128" s="409">
        <v>39745</v>
      </c>
      <c r="E128" s="261">
        <v>45441</v>
      </c>
      <c r="F128" s="413">
        <v>6.6890000000000001</v>
      </c>
      <c r="G128" s="41">
        <v>156.44900000000001</v>
      </c>
      <c r="H128" s="41">
        <v>161.02099999999999</v>
      </c>
      <c r="I128" s="41">
        <v>161.83099999999999</v>
      </c>
    </row>
    <row r="129" spans="1:9">
      <c r="A129" s="75">
        <f t="shared" si="8"/>
        <v>107</v>
      </c>
      <c r="B129" s="407" t="s">
        <v>164</v>
      </c>
      <c r="C129" s="444" t="s">
        <v>18</v>
      </c>
      <c r="D129" s="409">
        <v>38671</v>
      </c>
      <c r="E129" s="445">
        <v>45439</v>
      </c>
      <c r="F129" s="413">
        <v>1.8240000000000001</v>
      </c>
      <c r="G129" s="41">
        <v>196.79400000000001</v>
      </c>
      <c r="H129" s="41">
        <v>216.83500000000001</v>
      </c>
      <c r="I129" s="41">
        <v>217.50899999999999</v>
      </c>
    </row>
    <row r="130" spans="1:9">
      <c r="A130" s="75">
        <f t="shared" si="8"/>
        <v>108</v>
      </c>
      <c r="B130" s="407" t="s">
        <v>165</v>
      </c>
      <c r="C130" s="408" t="s">
        <v>18</v>
      </c>
      <c r="D130" s="417">
        <v>38671</v>
      </c>
      <c r="E130" s="316">
        <v>45439</v>
      </c>
      <c r="F130" s="413">
        <v>3.33</v>
      </c>
      <c r="G130" s="41">
        <v>186.23699999999999</v>
      </c>
      <c r="H130" s="41">
        <v>200.34200000000001</v>
      </c>
      <c r="I130" s="41">
        <v>200.744</v>
      </c>
    </row>
    <row r="131" spans="1:9">
      <c r="A131" s="75">
        <f t="shared" si="8"/>
        <v>109</v>
      </c>
      <c r="B131" s="407" t="s">
        <v>166</v>
      </c>
      <c r="C131" s="408" t="s">
        <v>18</v>
      </c>
      <c r="D131" s="417">
        <v>38671</v>
      </c>
      <c r="E131" s="316">
        <v>45439</v>
      </c>
      <c r="F131" s="413">
        <v>3.9849999999999999</v>
      </c>
      <c r="G131" s="410">
        <v>181.047</v>
      </c>
      <c r="H131" s="41">
        <v>195.523</v>
      </c>
      <c r="I131" s="41">
        <v>196.501</v>
      </c>
    </row>
    <row r="132" spans="1:9">
      <c r="A132" s="75">
        <f t="shared" si="8"/>
        <v>110</v>
      </c>
      <c r="B132" s="411" t="s">
        <v>167</v>
      </c>
      <c r="C132" s="408" t="s">
        <v>18</v>
      </c>
      <c r="D132" s="417">
        <v>40014</v>
      </c>
      <c r="E132" s="316">
        <v>45439</v>
      </c>
      <c r="F132" s="413">
        <v>0.28100000000000003</v>
      </c>
      <c r="G132" s="410">
        <v>25.149000000000001</v>
      </c>
      <c r="H132" s="410">
        <v>29.263000000000002</v>
      </c>
      <c r="I132" s="410">
        <v>29.404</v>
      </c>
    </row>
    <row r="133" spans="1:9" s="1" customFormat="1" ht="12.75">
      <c r="A133" s="75">
        <f t="shared" si="8"/>
        <v>111</v>
      </c>
      <c r="B133" s="411" t="s">
        <v>168</v>
      </c>
      <c r="C133" s="408" t="s">
        <v>18</v>
      </c>
      <c r="D133" s="417">
        <v>44942</v>
      </c>
      <c r="E133" s="446">
        <v>45363</v>
      </c>
      <c r="F133" s="447">
        <v>872.45899999999995</v>
      </c>
      <c r="G133" s="410">
        <v>10866.132</v>
      </c>
      <c r="H133" s="410">
        <v>11239.237999999999</v>
      </c>
      <c r="I133" s="410">
        <v>11284.079</v>
      </c>
    </row>
    <row r="134" spans="1:9" s="1" customFormat="1" ht="12.75">
      <c r="A134" s="75">
        <f t="shared" si="8"/>
        <v>112</v>
      </c>
      <c r="B134" s="411" t="s">
        <v>169</v>
      </c>
      <c r="C134" s="408" t="s">
        <v>170</v>
      </c>
      <c r="D134" s="417">
        <v>40240</v>
      </c>
      <c r="E134" s="418">
        <v>43978</v>
      </c>
      <c r="F134" s="448">
        <v>0.58299999999999996</v>
      </c>
      <c r="G134" s="410">
        <v>139.44800000000001</v>
      </c>
      <c r="H134" s="410">
        <v>141.767</v>
      </c>
      <c r="I134" s="410">
        <v>142.155</v>
      </c>
    </row>
    <row r="135" spans="1:9" s="1" customFormat="1" ht="12.75">
      <c r="A135" s="75">
        <f t="shared" si="8"/>
        <v>113</v>
      </c>
      <c r="B135" s="449" t="s">
        <v>171</v>
      </c>
      <c r="C135" s="322" t="s">
        <v>22</v>
      </c>
      <c r="D135" s="418">
        <v>42920</v>
      </c>
      <c r="E135" s="450">
        <v>45427</v>
      </c>
      <c r="F135" s="447">
        <v>3.1070000000000002</v>
      </c>
      <c r="G135" s="410">
        <v>97.599000000000004</v>
      </c>
      <c r="H135" s="410">
        <v>104.54600000000001</v>
      </c>
      <c r="I135" s="410">
        <v>104.48</v>
      </c>
    </row>
    <row r="136" spans="1:9" s="1" customFormat="1" ht="12.75">
      <c r="A136" s="75">
        <f t="shared" si="8"/>
        <v>114</v>
      </c>
      <c r="B136" s="449" t="s">
        <v>172</v>
      </c>
      <c r="C136" s="444" t="s">
        <v>9</v>
      </c>
      <c r="D136" s="62">
        <v>43416</v>
      </c>
      <c r="E136" s="451">
        <v>45404</v>
      </c>
      <c r="F136" s="413">
        <v>137.67400000000001</v>
      </c>
      <c r="G136" s="452">
        <v>4947.7049999999999</v>
      </c>
      <c r="H136" s="452">
        <v>5380.6030000000001</v>
      </c>
      <c r="I136" s="452">
        <v>5386.2389999999996</v>
      </c>
    </row>
    <row r="137" spans="1:9" s="1" customFormat="1" ht="12.75">
      <c r="A137" s="75">
        <f t="shared" si="8"/>
        <v>115</v>
      </c>
      <c r="B137" s="35" t="s">
        <v>173</v>
      </c>
      <c r="C137" s="453" t="s">
        <v>117</v>
      </c>
      <c r="D137" s="454">
        <v>43507</v>
      </c>
      <c r="E137" s="455">
        <v>45387</v>
      </c>
      <c r="F137" s="413">
        <v>0.40100000000000002</v>
      </c>
      <c r="G137" s="452">
        <v>10.736000000000001</v>
      </c>
      <c r="H137" s="452">
        <v>11.236000000000001</v>
      </c>
      <c r="I137" s="452">
        <v>11.266999999999999</v>
      </c>
    </row>
    <row r="138" spans="1:9" s="1" customFormat="1" ht="12.75">
      <c r="A138" s="75">
        <f t="shared" si="8"/>
        <v>116</v>
      </c>
      <c r="B138" s="456" t="s">
        <v>174</v>
      </c>
      <c r="C138" s="457" t="s">
        <v>44</v>
      </c>
      <c r="D138" s="64">
        <v>39748</v>
      </c>
      <c r="E138" s="65">
        <v>45441</v>
      </c>
      <c r="F138" s="66">
        <v>8.6270000000000007</v>
      </c>
      <c r="G138" s="452">
        <v>173.91800000000001</v>
      </c>
      <c r="H138" s="452">
        <v>174.78100000000001</v>
      </c>
      <c r="I138" s="452">
        <v>175.40600000000001</v>
      </c>
    </row>
    <row r="139" spans="1:9" s="1" customFormat="1" ht="12.75">
      <c r="A139" s="75">
        <f t="shared" si="8"/>
        <v>117</v>
      </c>
      <c r="B139" s="456" t="s">
        <v>175</v>
      </c>
      <c r="C139" s="457" t="s">
        <v>9</v>
      </c>
      <c r="D139" s="458">
        <v>42506</v>
      </c>
      <c r="E139" s="459">
        <v>45404</v>
      </c>
      <c r="F139" s="460">
        <v>377.26299999999998</v>
      </c>
      <c r="G139" s="452">
        <v>11448.885</v>
      </c>
      <c r="H139" s="452">
        <v>11985.691000000001</v>
      </c>
      <c r="I139" s="452">
        <v>12015.652</v>
      </c>
    </row>
    <row r="140" spans="1:9" s="1" customFormat="1" ht="12.75">
      <c r="A140" s="75">
        <f t="shared" si="8"/>
        <v>118</v>
      </c>
      <c r="B140" s="461" t="s">
        <v>176</v>
      </c>
      <c r="C140" s="462" t="s">
        <v>78</v>
      </c>
      <c r="D140" s="463">
        <v>44680</v>
      </c>
      <c r="E140" s="464">
        <v>45434</v>
      </c>
      <c r="F140" s="413">
        <v>511.50200000000001</v>
      </c>
      <c r="G140" s="452">
        <v>10487.634</v>
      </c>
      <c r="H140" s="452">
        <v>10895.837</v>
      </c>
      <c r="I140" s="452">
        <v>10917.723</v>
      </c>
    </row>
    <row r="141" spans="1:9" s="1" customFormat="1" ht="12.75">
      <c r="A141" s="75">
        <f t="shared" si="8"/>
        <v>119</v>
      </c>
      <c r="B141" s="465" t="s">
        <v>177</v>
      </c>
      <c r="C141" s="457" t="s">
        <v>68</v>
      </c>
      <c r="D141" s="466">
        <v>44998</v>
      </c>
      <c r="E141" s="467">
        <v>45373</v>
      </c>
      <c r="F141" s="468">
        <v>774.49599999999998</v>
      </c>
      <c r="G141" s="324">
        <v>10761.297</v>
      </c>
      <c r="H141" s="452">
        <v>10575.251</v>
      </c>
      <c r="I141" s="452">
        <v>10589.23</v>
      </c>
    </row>
    <row r="142" spans="1:9" s="1" customFormat="1" ht="12.75">
      <c r="A142" s="75">
        <f t="shared" si="8"/>
        <v>120</v>
      </c>
      <c r="B142" s="68" t="s">
        <v>178</v>
      </c>
      <c r="C142" s="469" t="s">
        <v>18</v>
      </c>
      <c r="D142" s="470">
        <v>45054</v>
      </c>
      <c r="E142" s="467">
        <v>45363</v>
      </c>
      <c r="F142" s="471">
        <v>646.68799999999999</v>
      </c>
      <c r="G142" s="324">
        <v>10636.069</v>
      </c>
      <c r="H142" s="324">
        <v>11063.771000000001</v>
      </c>
      <c r="I142" s="324">
        <v>11110.225</v>
      </c>
    </row>
    <row r="143" spans="1:9" s="1" customFormat="1" ht="12.75">
      <c r="A143" s="75">
        <f t="shared" si="8"/>
        <v>121</v>
      </c>
      <c r="B143" s="472" t="s">
        <v>179</v>
      </c>
      <c r="C143" s="473" t="s">
        <v>68</v>
      </c>
      <c r="D143" s="470">
        <v>45103</v>
      </c>
      <c r="E143" s="467">
        <v>45387</v>
      </c>
      <c r="F143" s="474">
        <v>509.99299999999999</v>
      </c>
      <c r="G143" s="475">
        <v>10503.745000000001</v>
      </c>
      <c r="H143" s="452">
        <v>10604.271000000001</v>
      </c>
      <c r="I143" s="452">
        <v>10617.637000000001</v>
      </c>
    </row>
    <row r="144" spans="1:9" s="1" customFormat="1" ht="12.75">
      <c r="A144" s="476">
        <f>A143+1</f>
        <v>122</v>
      </c>
      <c r="B144" s="477" t="s">
        <v>180</v>
      </c>
      <c r="C144" s="69" t="s">
        <v>27</v>
      </c>
      <c r="D144" s="478">
        <v>45334</v>
      </c>
      <c r="E144" s="479" t="s">
        <v>54</v>
      </c>
      <c r="F144" s="480" t="s">
        <v>54</v>
      </c>
      <c r="G144" s="481" t="s">
        <v>54</v>
      </c>
      <c r="H144" s="324">
        <v>10.875999999999999</v>
      </c>
      <c r="I144" s="324">
        <v>10.898</v>
      </c>
    </row>
    <row r="145" spans="1:9" s="1" customFormat="1" ht="13.5" thickBot="1">
      <c r="A145" s="70">
        <f t="shared" si="8"/>
        <v>123</v>
      </c>
      <c r="B145" s="71" t="s">
        <v>181</v>
      </c>
      <c r="C145" s="72" t="s">
        <v>18</v>
      </c>
      <c r="D145" s="73">
        <v>45425</v>
      </c>
      <c r="E145" s="372" t="s">
        <v>54</v>
      </c>
      <c r="F145" s="74" t="s">
        <v>54</v>
      </c>
      <c r="G145" s="26" t="s">
        <v>54</v>
      </c>
      <c r="H145" s="17">
        <v>109.17400000000001</v>
      </c>
      <c r="I145" s="17">
        <v>110.252</v>
      </c>
    </row>
    <row r="146" spans="1:9" s="1" customFormat="1" thickTop="1" thickBot="1">
      <c r="A146" s="482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1" customFormat="1" ht="14.25" thickTop="1" thickBot="1">
      <c r="A147" s="75">
        <v>124</v>
      </c>
      <c r="B147" s="485" t="s">
        <v>183</v>
      </c>
      <c r="C147" s="486" t="s">
        <v>14</v>
      </c>
      <c r="D147" s="487">
        <v>42024</v>
      </c>
      <c r="E147" s="316">
        <v>45443</v>
      </c>
      <c r="F147" s="471">
        <v>5.1959999999999997</v>
      </c>
      <c r="G147" s="488">
        <v>126.098</v>
      </c>
      <c r="H147" s="488">
        <v>126.70099999999999</v>
      </c>
      <c r="I147" s="488">
        <v>126.413</v>
      </c>
    </row>
    <row r="148" spans="1:9" s="1" customFormat="1" thickTop="1" thickBot="1">
      <c r="A148" s="311" t="s">
        <v>184</v>
      </c>
      <c r="B148" s="312"/>
      <c r="C148" s="312"/>
      <c r="D148" s="312"/>
      <c r="E148" s="312"/>
      <c r="F148" s="312"/>
      <c r="G148" s="312"/>
      <c r="H148" s="312"/>
      <c r="I148" s="313"/>
    </row>
    <row r="149" spans="1:9" s="1" customFormat="1" ht="14.25" thickTop="1" thickBot="1">
      <c r="A149" s="489">
        <v>125</v>
      </c>
      <c r="B149" s="490" t="s">
        <v>185</v>
      </c>
      <c r="C149" s="491" t="s">
        <v>47</v>
      </c>
      <c r="D149" s="487">
        <v>44929</v>
      </c>
      <c r="E149" s="492">
        <v>45422</v>
      </c>
      <c r="F149" s="493">
        <v>32.661000000000001</v>
      </c>
      <c r="G149" s="488">
        <v>1033.7829999999999</v>
      </c>
      <c r="H149" s="488">
        <v>1087.105</v>
      </c>
      <c r="I149" s="488">
        <v>1092.6669999999999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186</v>
      </c>
      <c r="B151" s="35"/>
      <c r="C151" s="35" t="s">
        <v>102</v>
      </c>
      <c r="D151"/>
      <c r="E151"/>
      <c r="F151"/>
      <c r="G151"/>
      <c r="H151"/>
      <c r="I151"/>
    </row>
    <row r="152" spans="1:9" s="1" customFormat="1">
      <c r="A152" s="83" t="s">
        <v>187</v>
      </c>
      <c r="B152" s="83"/>
      <c r="C152" s="83"/>
      <c r="D152"/>
      <c r="E152"/>
      <c r="F152" t="s">
        <v>188</v>
      </c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102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2024-08-20T10:30:37Z</dcterms:created>
  <dcterms:modified xsi:type="dcterms:W3CDTF">2024-08-21T11:14:06Z</dcterms:modified>
</cp:coreProperties>
</file>