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C1FFB443-0568-40D0-8C8C-026F6DD1332F}" xr6:coauthVersionLast="47" xr6:coauthVersionMax="47" xr10:uidLastSave="{00000000-0000-0000-0000-000000000000}"/>
  <bookViews>
    <workbookView xWindow="-120" yWindow="-120" windowWidth="24240" windowHeight="13140" xr2:uid="{D4394696-4CF7-4021-9748-CFD80FB84AF8}"/>
  </bookViews>
  <sheets>
    <sheet name="28-03-2025" sheetId="1" r:id="rId1"/>
  </sheets>
  <definedNames>
    <definedName name="_xlnm._FilterDatabase" localSheetId="0" hidden="1">'28-03-2025'!$A$1:$I$151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2" i="1"/>
  <c r="A43" i="1" s="1"/>
  <c r="A44" i="1" s="1"/>
  <c r="A45" i="1" s="1"/>
  <c r="A46" i="1" s="1"/>
  <c r="A47" i="1" s="1"/>
  <c r="A48" i="1" s="1"/>
  <c r="A49" i="1" s="1"/>
  <c r="A50" i="1" s="1"/>
  <c r="A41" i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7" i="1"/>
</calcChain>
</file>

<file path=xl/sharedStrings.xml><?xml version="1.0" encoding="utf-8"?>
<sst xmlns="http://schemas.openxmlformats.org/spreadsheetml/2006/main" count="312" uniqueCount="187">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</sst>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50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7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8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8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8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148" xfId="1" applyFont="1" applyBorder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168" fontId="4" fillId="0" borderId="150" xfId="1" applyNumberFormat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0" fontId="3" fillId="0" borderId="152" xfId="2" applyFont="1" applyBorder="1" applyAlignment="1">
      <alignment vertical="center"/>
    </xf>
    <xf numFmtId="0" fontId="4" fillId="0" borderId="153" xfId="1" applyFont="1" applyBorder="1" applyAlignment="1">
      <alignment vertical="center"/>
    </xf>
    <xf numFmtId="168" fontId="4" fillId="0" borderId="137" xfId="1" applyNumberFormat="1" applyFont="1" applyBorder="1" applyAlignment="1">
      <alignment vertical="center"/>
    </xf>
    <xf numFmtId="168" fontId="4" fillId="0" borderId="154" xfId="1" applyNumberFormat="1" applyFont="1" applyBorder="1" applyAlignment="1">
      <alignment vertical="center"/>
    </xf>
    <xf numFmtId="0" fontId="3" fillId="0" borderId="155" xfId="2" applyFont="1" applyBorder="1" applyAlignment="1">
      <alignment vertical="center"/>
    </xf>
    <xf numFmtId="167" fontId="4" fillId="0" borderId="156" xfId="1" applyNumberFormat="1" applyFont="1" applyBorder="1" applyAlignment="1">
      <alignment vertical="center"/>
    </xf>
    <xf numFmtId="167" fontId="4" fillId="0" borderId="157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5" xfId="1" applyFont="1" applyBorder="1" applyAlignment="1">
      <alignment vertical="center"/>
    </xf>
    <xf numFmtId="0" fontId="4" fillId="0" borderId="155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58" xfId="1" applyFont="1" applyBorder="1" applyAlignment="1">
      <alignment vertical="center"/>
    </xf>
    <xf numFmtId="0" fontId="4" fillId="0" borderId="158" xfId="1" applyFont="1" applyBorder="1" applyAlignment="1">
      <alignment vertical="center"/>
    </xf>
    <xf numFmtId="168" fontId="4" fillId="0" borderId="159" xfId="1" applyNumberFormat="1" applyFont="1" applyBorder="1" applyAlignment="1">
      <alignment horizontal="right" vertical="center"/>
    </xf>
    <xf numFmtId="0" fontId="3" fillId="0" borderId="157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59" xfId="1" applyNumberFormat="1" applyFont="1" applyBorder="1" applyAlignment="1">
      <alignment vertical="center"/>
    </xf>
    <xf numFmtId="164" fontId="3" fillId="0" borderId="160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61" xfId="1" applyFont="1" applyBorder="1" applyAlignment="1">
      <alignment vertical="center"/>
    </xf>
    <xf numFmtId="0" fontId="4" fillId="0" borderId="161" xfId="1" applyFont="1" applyBorder="1" applyAlignment="1">
      <alignment vertical="center"/>
    </xf>
    <xf numFmtId="168" fontId="4" fillId="0" borderId="159" xfId="1" applyNumberFormat="1" applyFont="1" applyBorder="1" applyAlignment="1">
      <alignment vertical="center"/>
    </xf>
    <xf numFmtId="168" fontId="4" fillId="0" borderId="157" xfId="1" applyNumberFormat="1" applyFont="1" applyBorder="1" applyAlignment="1">
      <alignment vertical="center"/>
    </xf>
    <xf numFmtId="0" fontId="3" fillId="0" borderId="162" xfId="1" applyFont="1" applyBorder="1" applyAlignment="1">
      <alignment vertical="center"/>
    </xf>
    <xf numFmtId="0" fontId="4" fillId="0" borderId="163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64" xfId="1" applyFont="1" applyBorder="1" applyAlignment="1">
      <alignment vertical="center"/>
    </xf>
    <xf numFmtId="0" fontId="4" fillId="0" borderId="157" xfId="1" applyFont="1" applyBorder="1" applyAlignment="1">
      <alignment vertical="center"/>
    </xf>
    <xf numFmtId="168" fontId="4" fillId="0" borderId="156" xfId="1" applyNumberFormat="1" applyFont="1" applyBorder="1" applyAlignment="1">
      <alignment vertical="center"/>
    </xf>
    <xf numFmtId="164" fontId="3" fillId="0" borderId="165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66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0" fontId="4" fillId="0" borderId="167" xfId="1" applyFont="1" applyBorder="1" applyAlignment="1">
      <alignment horizontal="right" vertical="center"/>
    </xf>
    <xf numFmtId="164" fontId="3" fillId="0" borderId="168" xfId="1" applyNumberFormat="1" applyFont="1" applyBorder="1" applyAlignment="1">
      <alignment horizontal="right" vertical="center"/>
    </xf>
    <xf numFmtId="0" fontId="3" fillId="0" borderId="169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70" xfId="1" applyNumberFormat="1" applyFont="1" applyBorder="1" applyAlignment="1">
      <alignment horizontal="right" vertical="center"/>
    </xf>
    <xf numFmtId="0" fontId="3" fillId="0" borderId="171" xfId="2" applyFont="1" applyBorder="1" applyAlignment="1">
      <alignment vertical="center"/>
    </xf>
    <xf numFmtId="0" fontId="3" fillId="0" borderId="172" xfId="2" applyFont="1" applyBorder="1" applyAlignment="1">
      <alignment vertical="center"/>
    </xf>
    <xf numFmtId="0" fontId="4" fillId="0" borderId="172" xfId="1" applyFont="1" applyBorder="1" applyAlignment="1">
      <alignment horizontal="left" vertical="center" wrapText="1"/>
    </xf>
    <xf numFmtId="167" fontId="4" fillId="0" borderId="172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73" xfId="3" applyNumberFormat="1" applyFont="1" applyBorder="1" applyAlignment="1">
      <alignment horizontal="right" vertical="center"/>
    </xf>
    <xf numFmtId="164" fontId="3" fillId="0" borderId="174" xfId="1" applyNumberFormat="1" applyFont="1" applyBorder="1" applyAlignment="1">
      <alignment horizontal="right" vertical="center"/>
    </xf>
    <xf numFmtId="0" fontId="3" fillId="0" borderId="175" xfId="1" applyFont="1" applyBorder="1" applyAlignment="1">
      <alignment horizontal="center" vertical="center" wrapText="1"/>
    </xf>
    <xf numFmtId="0" fontId="3" fillId="0" borderId="176" xfId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15" fontId="3" fillId="0" borderId="178" xfId="1" applyNumberFormat="1" applyFont="1" applyBorder="1" applyAlignment="1">
      <alignment horizontal="center" vertical="center" wrapText="1"/>
    </xf>
    <xf numFmtId="0" fontId="3" fillId="0" borderId="179" xfId="1" applyFont="1" applyBorder="1" applyAlignment="1">
      <alignment horizontal="center" vertical="center" wrapText="1"/>
    </xf>
    <xf numFmtId="0" fontId="3" fillId="0" borderId="180" xfId="1" applyFont="1" applyBorder="1" applyAlignment="1">
      <alignment horizontal="center" vertical="center" wrapText="1"/>
    </xf>
    <xf numFmtId="164" fontId="3" fillId="0" borderId="181" xfId="1" applyNumberFormat="1" applyFont="1" applyBorder="1" applyAlignment="1">
      <alignment horizontal="center" vertical="center" wrapText="1"/>
    </xf>
    <xf numFmtId="164" fontId="3" fillId="0" borderId="182" xfId="1" applyNumberFormat="1" applyFont="1" applyBorder="1" applyAlignment="1">
      <alignment horizontal="center" vertical="center" wrapText="1"/>
    </xf>
    <xf numFmtId="164" fontId="3" fillId="0" borderId="183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84" xfId="1" applyNumberFormat="1" applyFont="1" applyBorder="1" applyAlignment="1">
      <alignment horizontal="center" vertical="center" wrapText="1"/>
    </xf>
    <xf numFmtId="0" fontId="3" fillId="0" borderId="185" xfId="1" applyFont="1" applyBorder="1" applyAlignment="1">
      <alignment horizontal="center" vertical="center" wrapText="1"/>
    </xf>
    <xf numFmtId="0" fontId="3" fillId="0" borderId="186" xfId="1" applyFont="1" applyBorder="1" applyAlignment="1">
      <alignment horizontal="center" vertical="center" wrapText="1"/>
    </xf>
    <xf numFmtId="164" fontId="3" fillId="0" borderId="187" xfId="1" applyNumberFormat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164" fontId="3" fillId="0" borderId="189" xfId="1" applyNumberFormat="1" applyFont="1" applyBorder="1" applyAlignment="1">
      <alignment horizontal="center" vertical="center" wrapText="1"/>
    </xf>
    <xf numFmtId="0" fontId="3" fillId="0" borderId="169" xfId="1" applyFont="1" applyBorder="1" applyAlignment="1">
      <alignment horizontal="center" vertical="center" wrapText="1"/>
    </xf>
    <xf numFmtId="0" fontId="3" fillId="0" borderId="190" xfId="1" applyFont="1" applyBorder="1" applyAlignment="1">
      <alignment horizontal="center" vertical="center" wrapText="1"/>
    </xf>
    <xf numFmtId="0" fontId="3" fillId="0" borderId="191" xfId="1" applyFont="1" applyBorder="1" applyAlignment="1">
      <alignment horizontal="center" vertical="center" wrapText="1"/>
    </xf>
    <xf numFmtId="15" fontId="3" fillId="0" borderId="192" xfId="1" applyNumberFormat="1" applyFont="1" applyBorder="1" applyAlignment="1">
      <alignment horizontal="center" vertical="center" wrapText="1"/>
    </xf>
    <xf numFmtId="0" fontId="3" fillId="0" borderId="193" xfId="1" applyFont="1" applyBorder="1" applyAlignment="1">
      <alignment horizontal="center" vertical="center" wrapText="1"/>
    </xf>
    <xf numFmtId="0" fontId="3" fillId="0" borderId="192" xfId="1" applyFont="1" applyBorder="1" applyAlignment="1">
      <alignment horizontal="center" vertical="center" wrapText="1"/>
    </xf>
    <xf numFmtId="164" fontId="3" fillId="0" borderId="194" xfId="1" applyNumberFormat="1" applyFont="1" applyBorder="1" applyAlignment="1">
      <alignment horizontal="center" vertical="center" wrapText="1"/>
    </xf>
    <xf numFmtId="164" fontId="3" fillId="0" borderId="195" xfId="1" applyNumberFormat="1" applyFont="1" applyBorder="1" applyAlignment="1">
      <alignment horizontal="center" vertical="center" wrapText="1"/>
    </xf>
    <xf numFmtId="164" fontId="3" fillId="0" borderId="196" xfId="1" applyNumberFormat="1" applyFont="1" applyBorder="1" applyAlignment="1">
      <alignment horizontal="center" vertical="center" wrapText="1"/>
    </xf>
    <xf numFmtId="0" fontId="5" fillId="3" borderId="169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68" xfId="0" applyFont="1" applyFill="1" applyBorder="1"/>
    <xf numFmtId="0" fontId="6" fillId="0" borderId="197" xfId="1" applyFont="1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9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168" fontId="4" fillId="0" borderId="52" xfId="1" applyNumberFormat="1" applyFont="1" applyBorder="1" applyAlignment="1">
      <alignment horizontal="right" vertical="center"/>
    </xf>
    <xf numFmtId="168" fontId="4" fillId="0" borderId="88" xfId="1" applyNumberFormat="1" applyFont="1" applyBorder="1" applyAlignment="1">
      <alignment horizontal="right" vertical="center"/>
    </xf>
    <xf numFmtId="165" fontId="4" fillId="0" borderId="200" xfId="1" applyNumberFormat="1" applyFont="1" applyBorder="1" applyAlignment="1">
      <alignment horizontal="right" vertical="center"/>
    </xf>
    <xf numFmtId="164" fontId="8" fillId="0" borderId="165" xfId="0" applyNumberFormat="1" applyFont="1" applyBorder="1" applyAlignment="1">
      <alignment horizontal="right" vertical="center"/>
    </xf>
    <xf numFmtId="1" fontId="3" fillId="0" borderId="201" xfId="1" applyNumberFormat="1" applyFont="1" applyBorder="1" applyAlignment="1">
      <alignment vertical="center"/>
    </xf>
    <xf numFmtId="0" fontId="3" fillId="0" borderId="202" xfId="1" applyFont="1" applyBorder="1" applyAlignment="1">
      <alignment vertical="center"/>
    </xf>
    <xf numFmtId="0" fontId="4" fillId="0" borderId="88" xfId="1" applyFont="1" applyBorder="1" applyAlignment="1">
      <alignment vertical="center"/>
    </xf>
    <xf numFmtId="168" fontId="4" fillId="0" borderId="203" xfId="1" applyNumberFormat="1" applyFont="1" applyBorder="1" applyAlignment="1">
      <alignment horizontal="right" vertical="center"/>
    </xf>
    <xf numFmtId="164" fontId="3" fillId="0" borderId="204" xfId="1" applyNumberFormat="1" applyFont="1" applyBorder="1" applyAlignment="1">
      <alignment horizontal="right" vertical="center"/>
    </xf>
    <xf numFmtId="0" fontId="3" fillId="0" borderId="205" xfId="2" applyFont="1" applyBorder="1" applyAlignment="1">
      <alignment vertical="center"/>
    </xf>
    <xf numFmtId="0" fontId="4" fillId="0" borderId="206" xfId="1" applyFont="1" applyBorder="1" applyAlignment="1">
      <alignment vertical="center"/>
    </xf>
    <xf numFmtId="168" fontId="4" fillId="0" borderId="207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205" xfId="1" applyFont="1" applyBorder="1" applyAlignment="1">
      <alignment vertical="center"/>
    </xf>
    <xf numFmtId="165" fontId="4" fillId="0" borderId="208" xfId="1" applyNumberFormat="1" applyFont="1" applyBorder="1" applyAlignment="1">
      <alignment horizontal="right" vertical="center"/>
    </xf>
    <xf numFmtId="0" fontId="4" fillId="0" borderId="208" xfId="1" applyFont="1" applyBorder="1" applyAlignment="1">
      <alignment vertical="center"/>
    </xf>
    <xf numFmtId="168" fontId="4" fillId="0" borderId="209" xfId="1" applyNumberFormat="1" applyFont="1" applyBorder="1" applyAlignment="1">
      <alignment horizontal="right" vertical="center"/>
    </xf>
    <xf numFmtId="164" fontId="3" fillId="2" borderId="204" xfId="1" applyNumberFormat="1" applyFont="1" applyFill="1" applyBorder="1" applyAlignment="1">
      <alignment horizontal="right" vertical="center"/>
    </xf>
    <xf numFmtId="0" fontId="4" fillId="0" borderId="210" xfId="1" applyFont="1" applyBorder="1" applyAlignment="1">
      <alignment vertical="center"/>
    </xf>
    <xf numFmtId="0" fontId="3" fillId="0" borderId="211" xfId="1" applyFont="1" applyBorder="1" applyAlignment="1">
      <alignment vertical="center"/>
    </xf>
    <xf numFmtId="168" fontId="4" fillId="0" borderId="210" xfId="1" applyNumberFormat="1" applyFont="1" applyBorder="1" applyAlignment="1">
      <alignment horizontal="right" vertical="center"/>
    </xf>
    <xf numFmtId="168" fontId="4" fillId="0" borderId="212" xfId="1" applyNumberFormat="1" applyFont="1" applyBorder="1" applyAlignment="1">
      <alignment horizontal="right" vertical="center"/>
    </xf>
    <xf numFmtId="164" fontId="3" fillId="0" borderId="213" xfId="1" applyNumberFormat="1" applyFont="1" applyBorder="1" applyAlignment="1">
      <alignment horizontal="right" vertical="center"/>
    </xf>
    <xf numFmtId="1" fontId="3" fillId="0" borderId="214" xfId="1" applyNumberFormat="1" applyFont="1" applyBorder="1" applyAlignment="1">
      <alignment vertical="center"/>
    </xf>
    <xf numFmtId="0" fontId="3" fillId="0" borderId="86" xfId="2" applyFont="1" applyBorder="1" applyAlignment="1">
      <alignment vertical="center"/>
    </xf>
    <xf numFmtId="168" fontId="4" fillId="0" borderId="215" xfId="1" applyNumberFormat="1" applyFont="1" applyBorder="1" applyAlignment="1">
      <alignment horizontal="right" vertical="center"/>
    </xf>
    <xf numFmtId="165" fontId="4" fillId="0" borderId="216" xfId="1" applyNumberFormat="1" applyFont="1" applyBorder="1" applyAlignment="1">
      <alignment horizontal="right" vertical="center"/>
    </xf>
    <xf numFmtId="164" fontId="3" fillId="0" borderId="217" xfId="1" applyNumberFormat="1" applyFont="1" applyBorder="1" applyAlignment="1">
      <alignment horizontal="right" vertical="center"/>
    </xf>
    <xf numFmtId="0" fontId="3" fillId="0" borderId="218" xfId="2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168" fontId="4" fillId="0" borderId="148" xfId="1" applyNumberFormat="1" applyFont="1" applyBorder="1" applyAlignment="1">
      <alignment horizontal="right" vertical="center"/>
    </xf>
    <xf numFmtId="0" fontId="3" fillId="0" borderId="220" xfId="2" applyFont="1" applyBorder="1" applyAlignment="1">
      <alignment vertical="center"/>
    </xf>
    <xf numFmtId="0" fontId="4" fillId="0" borderId="216" xfId="1" applyFont="1" applyBorder="1" applyAlignment="1">
      <alignment vertical="center"/>
    </xf>
    <xf numFmtId="168" fontId="4" fillId="0" borderId="221" xfId="1" applyNumberFormat="1" applyFont="1" applyBorder="1" applyAlignment="1">
      <alignment horizontal="right" vertical="center"/>
    </xf>
    <xf numFmtId="165" fontId="4" fillId="0" borderId="222" xfId="1" applyNumberFormat="1" applyFont="1" applyBorder="1" applyAlignment="1">
      <alignment horizontal="right" vertical="center"/>
    </xf>
    <xf numFmtId="1" fontId="3" fillId="0" borderId="223" xfId="1" applyNumberFormat="1" applyFont="1" applyBorder="1" applyAlignment="1">
      <alignment vertical="center"/>
    </xf>
    <xf numFmtId="0" fontId="4" fillId="0" borderId="224" xfId="1" applyFont="1" applyBorder="1" applyAlignment="1">
      <alignment vertical="center"/>
    </xf>
    <xf numFmtId="168" fontId="4" fillId="0" borderId="225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6" xfId="1" applyNumberFormat="1" applyFont="1" applyBorder="1" applyAlignment="1">
      <alignment vertical="center"/>
    </xf>
    <xf numFmtId="0" fontId="3" fillId="0" borderId="88" xfId="2" applyFont="1" applyBorder="1" applyAlignment="1">
      <alignment vertical="center"/>
    </xf>
    <xf numFmtId="167" fontId="4" fillId="0" borderId="88" xfId="1" applyNumberFormat="1" applyFont="1" applyBorder="1" applyAlignment="1">
      <alignment horizontal="right" vertical="center"/>
    </xf>
    <xf numFmtId="168" fontId="4" fillId="0" borderId="227" xfId="1" applyNumberFormat="1" applyFont="1" applyBorder="1" applyAlignment="1">
      <alignment horizontal="right" vertical="center"/>
    </xf>
    <xf numFmtId="165" fontId="4" fillId="0" borderId="228" xfId="1" applyNumberFormat="1" applyFont="1" applyBorder="1" applyAlignment="1">
      <alignment horizontal="right" vertical="center"/>
    </xf>
    <xf numFmtId="164" fontId="3" fillId="0" borderId="229" xfId="1" applyNumberFormat="1" applyFont="1" applyBorder="1" applyAlignment="1">
      <alignment horizontal="right" vertical="center"/>
    </xf>
    <xf numFmtId="0" fontId="3" fillId="0" borderId="226" xfId="1" applyFont="1" applyBorder="1" applyAlignment="1">
      <alignment vertical="center"/>
    </xf>
    <xf numFmtId="0" fontId="3" fillId="0" borderId="230" xfId="2" applyFont="1" applyBorder="1" applyAlignment="1">
      <alignment vertical="center"/>
    </xf>
    <xf numFmtId="0" fontId="4" fillId="0" borderId="230" xfId="2" applyFont="1" applyBorder="1" applyAlignment="1">
      <alignment vertical="center"/>
    </xf>
    <xf numFmtId="167" fontId="4" fillId="0" borderId="148" xfId="1" applyNumberFormat="1" applyFont="1" applyBorder="1" applyAlignment="1">
      <alignment horizontal="right" vertical="center"/>
    </xf>
    <xf numFmtId="165" fontId="4" fillId="0" borderId="231" xfId="1" applyNumberFormat="1" applyFont="1" applyBorder="1" applyAlignment="1">
      <alignment horizontal="right" vertical="center"/>
    </xf>
    <xf numFmtId="0" fontId="3" fillId="0" borderId="232" xfId="1" applyFont="1" applyBorder="1" applyAlignment="1">
      <alignment vertical="center"/>
    </xf>
    <xf numFmtId="0" fontId="3" fillId="0" borderId="233" xfId="2" applyFont="1" applyBorder="1" applyAlignment="1">
      <alignment vertical="center"/>
    </xf>
    <xf numFmtId="0" fontId="4" fillId="0" borderId="234" xfId="2" applyFont="1" applyBorder="1" applyAlignment="1">
      <alignment vertical="center"/>
    </xf>
    <xf numFmtId="168" fontId="4" fillId="0" borderId="235" xfId="1" applyNumberFormat="1" applyFont="1" applyBorder="1" applyAlignment="1">
      <alignment horizontal="right" vertical="center"/>
    </xf>
    <xf numFmtId="168" fontId="4" fillId="0" borderId="236" xfId="1" applyNumberFormat="1" applyFont="1" applyBorder="1" applyAlignment="1">
      <alignment horizontal="right" vertical="center"/>
    </xf>
    <xf numFmtId="1" fontId="3" fillId="0" borderId="122" xfId="1" applyNumberFormat="1" applyFont="1" applyBorder="1" applyAlignment="1">
      <alignment vertical="center"/>
    </xf>
    <xf numFmtId="0" fontId="3" fillId="0" borderId="234" xfId="1" applyFont="1" applyBorder="1" applyAlignment="1">
      <alignment vertical="center"/>
    </xf>
    <xf numFmtId="0" fontId="4" fillId="0" borderId="237" xfId="1" applyFont="1" applyBorder="1" applyAlignment="1">
      <alignment vertical="center"/>
    </xf>
    <xf numFmtId="168" fontId="4" fillId="0" borderId="237" xfId="1" applyNumberFormat="1" applyFont="1" applyBorder="1" applyAlignment="1">
      <alignment horizontal="right" vertical="center"/>
    </xf>
    <xf numFmtId="168" fontId="4" fillId="0" borderId="236" xfId="1" applyNumberFormat="1" applyFont="1" applyBorder="1" applyAlignment="1">
      <alignment horizontal="center" vertical="center"/>
    </xf>
    <xf numFmtId="0" fontId="4" fillId="0" borderId="238" xfId="1" applyFont="1" applyBorder="1" applyAlignment="1">
      <alignment horizontal="center" vertical="center"/>
    </xf>
    <xf numFmtId="0" fontId="3" fillId="0" borderId="239" xfId="1" applyFont="1" applyBorder="1" applyAlignment="1">
      <alignment vertical="center"/>
    </xf>
    <xf numFmtId="0" fontId="4" fillId="0" borderId="240" xfId="1" applyFont="1" applyBorder="1" applyAlignment="1">
      <alignment vertical="center"/>
    </xf>
    <xf numFmtId="168" fontId="4" fillId="0" borderId="240" xfId="1" applyNumberFormat="1" applyFont="1" applyBorder="1" applyAlignment="1">
      <alignment horizontal="right" vertical="center"/>
    </xf>
    <xf numFmtId="168" fontId="4" fillId="0" borderId="123" xfId="1" applyNumberFormat="1" applyFont="1" applyBorder="1" applyAlignment="1">
      <alignment horizontal="center" vertical="center"/>
    </xf>
    <xf numFmtId="0" fontId="4" fillId="0" borderId="231" xfId="1" applyFont="1" applyBorder="1" applyAlignment="1">
      <alignment horizontal="center" vertical="center"/>
    </xf>
    <xf numFmtId="168" fontId="4" fillId="0" borderId="241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8" fillId="0" borderId="242" xfId="0" applyNumberFormat="1" applyFont="1" applyBorder="1" applyAlignment="1">
      <alignment horizontal="right" vertical="center"/>
    </xf>
    <xf numFmtId="1" fontId="3" fillId="0" borderId="243" xfId="1" applyNumberFormat="1" applyFont="1" applyBorder="1" applyAlignment="1">
      <alignment vertical="center"/>
    </xf>
    <xf numFmtId="0" fontId="3" fillId="0" borderId="244" xfId="2" applyFont="1" applyBorder="1" applyAlignment="1">
      <alignment vertical="center"/>
    </xf>
    <xf numFmtId="0" fontId="4" fillId="0" borderId="245" xfId="2" applyFont="1" applyBorder="1" applyAlignment="1">
      <alignment vertical="center"/>
    </xf>
    <xf numFmtId="167" fontId="4" fillId="0" borderId="245" xfId="1" applyNumberFormat="1" applyFont="1" applyBorder="1" applyAlignment="1">
      <alignment horizontal="right" vertical="center"/>
    </xf>
    <xf numFmtId="165" fontId="4" fillId="0" borderId="246" xfId="1" applyNumberFormat="1" applyFont="1" applyBorder="1" applyAlignment="1">
      <alignment horizontal="right" vertical="center"/>
    </xf>
    <xf numFmtId="165" fontId="8" fillId="0" borderId="11" xfId="0" applyNumberFormat="1" applyFont="1" applyBorder="1"/>
    <xf numFmtId="1" fontId="3" fillId="0" borderId="247" xfId="1" applyNumberFormat="1" applyFont="1" applyBorder="1" applyAlignment="1">
      <alignment vertical="center"/>
    </xf>
    <xf numFmtId="0" fontId="3" fillId="0" borderId="248" xfId="2" applyFont="1" applyBorder="1" applyAlignment="1">
      <alignment vertical="center"/>
    </xf>
    <xf numFmtId="0" fontId="4" fillId="0" borderId="224" xfId="2" applyFont="1" applyBorder="1" applyAlignment="1">
      <alignment vertical="center"/>
    </xf>
    <xf numFmtId="167" fontId="4" fillId="0" borderId="224" xfId="1" applyNumberFormat="1" applyFont="1" applyBorder="1" applyAlignment="1">
      <alignment horizontal="right" vertical="center"/>
    </xf>
    <xf numFmtId="168" fontId="4" fillId="0" borderId="224" xfId="1" applyNumberFormat="1" applyFont="1" applyBorder="1" applyAlignment="1">
      <alignment horizontal="center" vertical="center"/>
    </xf>
    <xf numFmtId="0" fontId="4" fillId="0" borderId="249" xfId="1" applyFont="1" applyBorder="1" applyAlignment="1">
      <alignment horizontal="center" vertical="center"/>
    </xf>
    <xf numFmtId="165" fontId="8" fillId="0" borderId="250" xfId="0" applyNumberFormat="1" applyFont="1" applyBorder="1"/>
    <xf numFmtId="0" fontId="3" fillId="0" borderId="251" xfId="2" applyFont="1" applyBorder="1" applyAlignment="1">
      <alignment vertical="center"/>
    </xf>
    <xf numFmtId="0" fontId="4" fillId="0" borderId="252" xfId="1" applyFont="1" applyBorder="1" applyAlignment="1">
      <alignment vertical="center"/>
    </xf>
    <xf numFmtId="168" fontId="4" fillId="0" borderId="253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0" fontId="4" fillId="0" borderId="254" xfId="1" applyFont="1" applyBorder="1" applyAlignment="1">
      <alignment horizontal="right" vertical="center"/>
    </xf>
    <xf numFmtId="164" fontId="8" fillId="0" borderId="160" xfId="0" applyNumberFormat="1" applyFont="1" applyBorder="1" applyAlignment="1">
      <alignment horizontal="right" vertical="center"/>
    </xf>
    <xf numFmtId="0" fontId="3" fillId="0" borderId="255" xfId="2" applyFont="1" applyBorder="1" applyAlignment="1">
      <alignment vertical="center"/>
    </xf>
    <xf numFmtId="0" fontId="4" fillId="0" borderId="256" xfId="2" applyFont="1" applyBorder="1" applyAlignment="1">
      <alignment vertical="center"/>
    </xf>
    <xf numFmtId="168" fontId="4" fillId="0" borderId="256" xfId="1" applyNumberFormat="1" applyFont="1" applyBorder="1" applyAlignment="1">
      <alignment horizontal="right" vertical="center"/>
    </xf>
    <xf numFmtId="168" fontId="4" fillId="0" borderId="257" xfId="1" applyNumberFormat="1" applyFont="1" applyBorder="1" applyAlignment="1">
      <alignment horizontal="right" vertical="center"/>
    </xf>
    <xf numFmtId="165" fontId="4" fillId="0" borderId="258" xfId="1" applyNumberFormat="1" applyFont="1" applyBorder="1" applyAlignment="1">
      <alignment horizontal="right" vertical="center"/>
    </xf>
    <xf numFmtId="164" fontId="3" fillId="0" borderId="259" xfId="1" applyNumberFormat="1" applyFont="1" applyBorder="1" applyAlignment="1">
      <alignment horizontal="right" vertical="center"/>
    </xf>
    <xf numFmtId="1" fontId="3" fillId="0" borderId="260" xfId="1" applyNumberFormat="1" applyFont="1" applyBorder="1" applyAlignment="1">
      <alignment vertical="center"/>
    </xf>
    <xf numFmtId="168" fontId="4" fillId="0" borderId="261" xfId="1" applyNumberFormat="1" applyFont="1" applyBorder="1" applyAlignment="1">
      <alignment horizontal="right" vertical="center"/>
    </xf>
    <xf numFmtId="164" fontId="3" fillId="2" borderId="259" xfId="1" applyNumberFormat="1" applyFont="1" applyFill="1" applyBorder="1" applyAlignment="1">
      <alignment horizontal="right" vertical="center"/>
    </xf>
    <xf numFmtId="0" fontId="3" fillId="0" borderId="262" xfId="2" applyFont="1" applyBorder="1" applyAlignment="1">
      <alignment vertical="center"/>
    </xf>
    <xf numFmtId="0" fontId="4" fillId="0" borderId="263" xfId="2" applyFont="1" applyBorder="1" applyAlignment="1">
      <alignment vertical="center"/>
    </xf>
    <xf numFmtId="168" fontId="4" fillId="0" borderId="263" xfId="1" applyNumberFormat="1" applyFont="1" applyBorder="1" applyAlignment="1">
      <alignment horizontal="right" vertical="center"/>
    </xf>
    <xf numFmtId="165" fontId="4" fillId="0" borderId="264" xfId="1" applyNumberFormat="1" applyFont="1" applyBorder="1" applyAlignment="1">
      <alignment horizontal="right" vertical="center"/>
    </xf>
    <xf numFmtId="165" fontId="8" fillId="0" borderId="259" xfId="0" applyNumberFormat="1" applyFont="1" applyBorder="1"/>
    <xf numFmtId="0" fontId="3" fillId="0" borderId="265" xfId="2" applyFont="1" applyBorder="1" applyAlignment="1">
      <alignment vertical="center"/>
    </xf>
    <xf numFmtId="0" fontId="4" fillId="0" borderId="266" xfId="1" applyFont="1" applyBorder="1" applyAlignment="1">
      <alignment vertical="center"/>
    </xf>
    <xf numFmtId="168" fontId="4" fillId="0" borderId="266" xfId="1" applyNumberFormat="1" applyFont="1" applyBorder="1" applyAlignment="1">
      <alignment horizontal="right" vertical="center"/>
    </xf>
    <xf numFmtId="164" fontId="3" fillId="2" borderId="229" xfId="1" applyNumberFormat="1" applyFont="1" applyFill="1" applyBorder="1" applyAlignment="1">
      <alignment horizontal="right" vertical="center"/>
    </xf>
    <xf numFmtId="164" fontId="3" fillId="2" borderId="267" xfId="1" applyNumberFormat="1" applyFont="1" applyFill="1" applyBorder="1" applyAlignment="1">
      <alignment horizontal="right" vertical="center"/>
    </xf>
    <xf numFmtId="1" fontId="3" fillId="0" borderId="268" xfId="1" applyNumberFormat="1" applyFont="1" applyBorder="1" applyAlignment="1">
      <alignment vertical="center"/>
    </xf>
    <xf numFmtId="0" fontId="4" fillId="0" borderId="269" xfId="1" applyFont="1" applyBorder="1" applyAlignment="1">
      <alignment vertical="center"/>
    </xf>
    <xf numFmtId="168" fontId="4" fillId="0" borderId="269" xfId="1" applyNumberFormat="1" applyFont="1" applyBorder="1" applyAlignment="1">
      <alignment horizontal="right" vertical="center"/>
    </xf>
    <xf numFmtId="165" fontId="4" fillId="0" borderId="270" xfId="1" applyNumberFormat="1" applyFont="1" applyBorder="1" applyAlignment="1">
      <alignment horizontal="right" vertical="center"/>
    </xf>
    <xf numFmtId="164" fontId="3" fillId="0" borderId="271" xfId="1" applyNumberFormat="1" applyFont="1" applyBorder="1" applyAlignment="1">
      <alignment horizontal="right" vertical="center"/>
    </xf>
    <xf numFmtId="1" fontId="3" fillId="0" borderId="272" xfId="1" applyNumberFormat="1" applyFont="1" applyBorder="1" applyAlignment="1">
      <alignment vertical="center"/>
    </xf>
    <xf numFmtId="0" fontId="3" fillId="0" borderId="273" xfId="2" applyFont="1" applyBorder="1" applyAlignment="1">
      <alignment vertical="center"/>
    </xf>
    <xf numFmtId="0" fontId="4" fillId="0" borderId="274" xfId="1" applyFont="1" applyBorder="1" applyAlignment="1">
      <alignment vertical="center"/>
    </xf>
    <xf numFmtId="168" fontId="4" fillId="0" borderId="275" xfId="1" applyNumberFormat="1" applyFont="1" applyBorder="1" applyAlignment="1">
      <alignment horizontal="right" vertical="center"/>
    </xf>
    <xf numFmtId="165" fontId="4" fillId="0" borderId="276" xfId="1" applyNumberFormat="1" applyFont="1" applyBorder="1" applyAlignment="1">
      <alignment horizontal="right" vertical="center"/>
    </xf>
    <xf numFmtId="164" fontId="3" fillId="0" borderId="277" xfId="1" applyNumberFormat="1" applyFont="1" applyBorder="1" applyAlignment="1">
      <alignment horizontal="right" vertical="center"/>
    </xf>
    <xf numFmtId="0" fontId="6" fillId="0" borderId="278" xfId="1" applyFont="1" applyBorder="1" applyAlignment="1">
      <alignment horizontal="center" vertical="center"/>
    </xf>
    <xf numFmtId="1" fontId="3" fillId="0" borderId="280" xfId="2" applyNumberFormat="1" applyFont="1" applyBorder="1" applyAlignment="1">
      <alignment vertical="center"/>
    </xf>
    <xf numFmtId="0" fontId="3" fillId="0" borderId="269" xfId="2" applyFont="1" applyBorder="1" applyAlignment="1">
      <alignment vertical="center"/>
    </xf>
    <xf numFmtId="165" fontId="4" fillId="0" borderId="281" xfId="1" applyNumberFormat="1" applyFont="1" applyBorder="1" applyAlignment="1">
      <alignment horizontal="right" vertical="center"/>
    </xf>
    <xf numFmtId="164" fontId="8" fillId="0" borderId="282" xfId="0" applyNumberFormat="1" applyFont="1" applyBorder="1" applyAlignment="1">
      <alignment horizontal="right" vertical="center"/>
    </xf>
    <xf numFmtId="164" fontId="8" fillId="0" borderId="271" xfId="0" applyNumberFormat="1" applyFont="1" applyBorder="1" applyAlignment="1">
      <alignment horizontal="right" vertical="center"/>
    </xf>
    <xf numFmtId="0" fontId="3" fillId="0" borderId="283" xfId="2" applyFont="1" applyBorder="1" applyAlignment="1">
      <alignment vertical="center"/>
    </xf>
    <xf numFmtId="0" fontId="4" fillId="0" borderId="283" xfId="1" applyFont="1" applyBorder="1" applyAlignment="1">
      <alignment vertical="center"/>
    </xf>
    <xf numFmtId="168" fontId="4" fillId="0" borderId="283" xfId="1" applyNumberFormat="1" applyFont="1" applyBorder="1" applyAlignment="1">
      <alignment horizontal="right" vertical="center"/>
    </xf>
    <xf numFmtId="165" fontId="4" fillId="0" borderId="284" xfId="1" applyNumberFormat="1" applyFont="1" applyBorder="1" applyAlignment="1">
      <alignment horizontal="right" vertical="center"/>
    </xf>
    <xf numFmtId="164" fontId="8" fillId="0" borderId="229" xfId="0" applyNumberFormat="1" applyFont="1" applyBorder="1" applyAlignment="1">
      <alignment horizontal="right" vertical="center"/>
    </xf>
    <xf numFmtId="164" fontId="8" fillId="0" borderId="285" xfId="0" applyNumberFormat="1" applyFont="1" applyBorder="1" applyAlignment="1">
      <alignment horizontal="right" vertical="center"/>
    </xf>
    <xf numFmtId="0" fontId="3" fillId="0" borderId="283" xfId="1" applyFont="1" applyBorder="1" applyAlignment="1">
      <alignment vertical="center"/>
    </xf>
    <xf numFmtId="0" fontId="4" fillId="0" borderId="283" xfId="2" applyFont="1" applyBorder="1" applyAlignment="1">
      <alignment vertical="center"/>
    </xf>
    <xf numFmtId="0" fontId="3" fillId="0" borderId="269" xfId="1" applyFont="1" applyBorder="1" applyAlignment="1">
      <alignment vertical="center"/>
    </xf>
    <xf numFmtId="165" fontId="4" fillId="0" borderId="286" xfId="1" applyNumberFormat="1" applyFont="1" applyBorder="1" applyAlignment="1">
      <alignment horizontal="right" vertical="center"/>
    </xf>
    <xf numFmtId="0" fontId="4" fillId="0" borderId="287" xfId="1" applyFont="1" applyBorder="1" applyAlignment="1">
      <alignment vertical="center"/>
    </xf>
    <xf numFmtId="168" fontId="4" fillId="0" borderId="284" xfId="1" applyNumberFormat="1" applyFont="1" applyBorder="1" applyAlignment="1">
      <alignment horizontal="right" vertical="center"/>
    </xf>
    <xf numFmtId="168" fontId="4" fillId="0" borderId="288" xfId="1" applyNumberFormat="1" applyFont="1" applyBorder="1" applyAlignment="1">
      <alignment horizontal="right" vertical="center"/>
    </xf>
    <xf numFmtId="0" fontId="3" fillId="0" borderId="289" xfId="1" applyFont="1" applyBorder="1" applyAlignment="1">
      <alignment vertical="center"/>
    </xf>
    <xf numFmtId="0" fontId="4" fillId="0" borderId="289" xfId="1" applyFont="1" applyBorder="1" applyAlignment="1">
      <alignment vertical="center"/>
    </xf>
    <xf numFmtId="168" fontId="4" fillId="0" borderId="0" xfId="1" applyNumberFormat="1" applyFont="1" applyAlignment="1">
      <alignment horizontal="right" vertical="center"/>
    </xf>
    <xf numFmtId="165" fontId="4" fillId="0" borderId="290" xfId="1" applyNumberFormat="1" applyFont="1" applyBorder="1" applyAlignment="1">
      <alignment horizontal="right" vertical="center"/>
    </xf>
    <xf numFmtId="168" fontId="4" fillId="0" borderId="289" xfId="1" applyNumberFormat="1" applyFont="1" applyBorder="1" applyAlignment="1">
      <alignment horizontal="right" vertical="center"/>
    </xf>
    <xf numFmtId="164" fontId="3" fillId="0" borderId="291" xfId="1" applyNumberFormat="1" applyFont="1" applyBorder="1" applyAlignment="1">
      <alignment horizontal="right" vertical="center"/>
    </xf>
    <xf numFmtId="0" fontId="3" fillId="0" borderId="47" xfId="1" applyFont="1" applyBorder="1" applyAlignment="1">
      <alignment vertical="center"/>
    </xf>
    <xf numFmtId="0" fontId="4" fillId="0" borderId="253" xfId="1" applyFont="1" applyBorder="1" applyAlignment="1">
      <alignment vertical="center"/>
    </xf>
    <xf numFmtId="168" fontId="4" fillId="0" borderId="292" xfId="1" applyNumberFormat="1" applyFont="1" applyBorder="1" applyAlignment="1">
      <alignment horizontal="right" vertical="center"/>
    </xf>
    <xf numFmtId="168" fontId="4" fillId="0" borderId="45" xfId="1" applyNumberFormat="1" applyFont="1" applyBorder="1" applyAlignment="1">
      <alignment horizontal="right" vertical="center"/>
    </xf>
    <xf numFmtId="165" fontId="4" fillId="0" borderId="57" xfId="1" applyNumberFormat="1" applyFont="1" applyBorder="1" applyAlignment="1">
      <alignment horizontal="right" vertical="center"/>
    </xf>
    <xf numFmtId="1" fontId="3" fillId="0" borderId="293" xfId="2" applyNumberFormat="1" applyFont="1" applyBorder="1" applyAlignment="1">
      <alignment vertical="center"/>
    </xf>
    <xf numFmtId="0" fontId="3" fillId="0" borderId="148" xfId="2" applyFont="1" applyBorder="1" applyAlignment="1">
      <alignment vertical="center"/>
    </xf>
    <xf numFmtId="0" fontId="4" fillId="0" borderId="294" xfId="1" applyFont="1" applyBorder="1" applyAlignment="1">
      <alignment vertical="center"/>
    </xf>
    <xf numFmtId="164" fontId="3" fillId="0" borderId="295" xfId="1" applyNumberFormat="1" applyFont="1" applyBorder="1" applyAlignment="1">
      <alignment horizontal="right" vertical="center"/>
    </xf>
    <xf numFmtId="164" fontId="3" fillId="0" borderId="296" xfId="1" applyNumberFormat="1" applyFont="1" applyBorder="1" applyAlignment="1">
      <alignment horizontal="right" vertical="center"/>
    </xf>
    <xf numFmtId="0" fontId="6" fillId="0" borderId="297" xfId="1" applyFont="1" applyBorder="1" applyAlignment="1">
      <alignment horizontal="center" vertical="center"/>
    </xf>
    <xf numFmtId="1" fontId="3" fillId="0" borderId="298" xfId="2" applyNumberFormat="1" applyFont="1" applyBorder="1" applyAlignment="1">
      <alignment vertical="center"/>
    </xf>
    <xf numFmtId="0" fontId="3" fillId="0" borderId="299" xfId="1" applyFont="1" applyBorder="1" applyAlignment="1">
      <alignment vertical="center"/>
    </xf>
    <xf numFmtId="0" fontId="4" fillId="0" borderId="299" xfId="1" applyFont="1" applyBorder="1" applyAlignment="1">
      <alignment vertical="center"/>
    </xf>
    <xf numFmtId="168" fontId="4" fillId="0" borderId="299" xfId="1" applyNumberFormat="1" applyFont="1" applyBorder="1" applyAlignment="1">
      <alignment horizontal="right" vertical="center"/>
    </xf>
    <xf numFmtId="165" fontId="4" fillId="0" borderId="300" xfId="1" applyNumberFormat="1" applyFont="1" applyBorder="1" applyAlignment="1">
      <alignment horizontal="right" vertical="center"/>
    </xf>
    <xf numFmtId="164" fontId="3" fillId="0" borderId="301" xfId="1" applyNumberFormat="1" applyFont="1" applyBorder="1" applyAlignment="1">
      <alignment horizontal="right" vertical="center" wrapText="1"/>
    </xf>
    <xf numFmtId="1" fontId="3" fillId="0" borderId="226" xfId="2" applyNumberFormat="1" applyFont="1" applyBorder="1" applyAlignment="1">
      <alignment vertical="center"/>
    </xf>
    <xf numFmtId="0" fontId="3" fillId="0" borderId="302" xfId="1" applyFont="1" applyBorder="1" applyAlignment="1">
      <alignment vertical="center"/>
    </xf>
    <xf numFmtId="0" fontId="4" fillId="0" borderId="303" xfId="1" applyFont="1" applyBorder="1" applyAlignment="1">
      <alignment vertical="center"/>
    </xf>
    <xf numFmtId="168" fontId="4" fillId="0" borderId="304" xfId="1" applyNumberFormat="1" applyFont="1" applyBorder="1" applyAlignment="1">
      <alignment horizontal="right" vertical="center"/>
    </xf>
    <xf numFmtId="165" fontId="8" fillId="0" borderId="229" xfId="0" applyNumberFormat="1" applyFont="1" applyBorder="1"/>
    <xf numFmtId="0" fontId="4" fillId="0" borderId="305" xfId="1" applyFont="1" applyBorder="1" applyAlignment="1">
      <alignment vertical="center"/>
    </xf>
    <xf numFmtId="168" fontId="4" fillId="0" borderId="306" xfId="1" applyNumberFormat="1" applyFont="1" applyBorder="1" applyAlignment="1">
      <alignment horizontal="right" vertical="center"/>
    </xf>
    <xf numFmtId="165" fontId="4" fillId="0" borderId="307" xfId="1" applyNumberFormat="1" applyFont="1" applyBorder="1" applyAlignment="1">
      <alignment horizontal="right" vertical="center"/>
    </xf>
    <xf numFmtId="0" fontId="3" fillId="0" borderId="303" xfId="1" applyFont="1" applyBorder="1" applyAlignment="1">
      <alignment vertical="center"/>
    </xf>
    <xf numFmtId="0" fontId="4" fillId="0" borderId="290" xfId="1" applyFont="1" applyBorder="1" applyAlignment="1">
      <alignment vertical="center"/>
    </xf>
    <xf numFmtId="167" fontId="4" fillId="0" borderId="308" xfId="1" applyNumberFormat="1" applyFont="1" applyBorder="1" applyAlignment="1">
      <alignment vertical="center"/>
    </xf>
    <xf numFmtId="0" fontId="4" fillId="0" borderId="284" xfId="1" applyFont="1" applyBorder="1" applyAlignment="1">
      <alignment vertical="center"/>
    </xf>
    <xf numFmtId="168" fontId="4" fillId="0" borderId="309" xfId="1" applyNumberFormat="1" applyFont="1" applyBorder="1" applyAlignment="1">
      <alignment horizontal="right" vertical="center"/>
    </xf>
    <xf numFmtId="168" fontId="4" fillId="0" borderId="303" xfId="1" applyNumberFormat="1" applyFont="1" applyBorder="1" applyAlignment="1">
      <alignment vertical="center"/>
    </xf>
    <xf numFmtId="0" fontId="4" fillId="0" borderId="310" xfId="1" applyFont="1" applyBorder="1" applyAlignment="1">
      <alignment horizontal="right" vertical="center"/>
    </xf>
    <xf numFmtId="164" fontId="3" fillId="2" borderId="311" xfId="1" applyNumberFormat="1" applyFont="1" applyFill="1" applyBorder="1" applyAlignment="1">
      <alignment horizontal="right" vertical="center"/>
    </xf>
    <xf numFmtId="0" fontId="3" fillId="0" borderId="312" xfId="1" applyFont="1" applyBorder="1" applyAlignment="1">
      <alignment vertical="center"/>
    </xf>
    <xf numFmtId="168" fontId="4" fillId="0" borderId="313" xfId="1" applyNumberFormat="1" applyFont="1" applyBorder="1" applyAlignment="1">
      <alignment horizontal="right" vertical="center"/>
    </xf>
    <xf numFmtId="0" fontId="4" fillId="0" borderId="310" xfId="1" applyFont="1" applyBorder="1" applyAlignment="1">
      <alignment vertical="center"/>
    </xf>
    <xf numFmtId="168" fontId="4" fillId="0" borderId="279" xfId="1" applyNumberFormat="1" applyFont="1" applyBorder="1" applyAlignment="1">
      <alignment horizontal="right" vertical="center"/>
    </xf>
    <xf numFmtId="168" fontId="4" fillId="0" borderId="314" xfId="1" applyNumberFormat="1" applyFont="1" applyBorder="1" applyAlignment="1">
      <alignment horizontal="right" vertical="center"/>
    </xf>
    <xf numFmtId="164" fontId="3" fillId="0" borderId="315" xfId="1" applyNumberFormat="1" applyFont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168" fontId="4" fillId="0" borderId="317" xfId="1" applyNumberFormat="1" applyFont="1" applyBorder="1" applyAlignment="1">
      <alignment horizontal="right" vertical="center"/>
    </xf>
    <xf numFmtId="168" fontId="4" fillId="0" borderId="318" xfId="1" applyNumberFormat="1" applyFont="1" applyBorder="1" applyAlignment="1">
      <alignment horizontal="right" vertical="center"/>
    </xf>
    <xf numFmtId="0" fontId="3" fillId="0" borderId="319" xfId="1" applyFont="1" applyBorder="1" applyAlignment="1">
      <alignment vertical="center"/>
    </xf>
    <xf numFmtId="0" fontId="4" fillId="0" borderId="319" xfId="1" applyFont="1" applyBorder="1" applyAlignment="1">
      <alignment vertical="center"/>
    </xf>
    <xf numFmtId="167" fontId="4" fillId="0" borderId="279" xfId="1" applyNumberFormat="1" applyFont="1" applyBorder="1" applyAlignment="1">
      <alignment vertical="center"/>
    </xf>
    <xf numFmtId="168" fontId="4" fillId="0" borderId="320" xfId="1" applyNumberFormat="1" applyFont="1" applyBorder="1" applyAlignment="1">
      <alignment horizontal="right" vertical="center"/>
    </xf>
    <xf numFmtId="165" fontId="4" fillId="0" borderId="98" xfId="1" applyNumberFormat="1" applyFont="1" applyBorder="1" applyAlignment="1">
      <alignment horizontal="right" vertical="center"/>
    </xf>
    <xf numFmtId="168" fontId="4" fillId="0" borderId="303" xfId="1" applyNumberFormat="1" applyFont="1" applyBorder="1" applyAlignment="1">
      <alignment horizontal="right" vertical="center"/>
    </xf>
    <xf numFmtId="165" fontId="4" fillId="0" borderId="321" xfId="1" applyNumberFormat="1" applyFont="1" applyBorder="1" applyAlignment="1">
      <alignment horizontal="right" vertical="center"/>
    </xf>
    <xf numFmtId="0" fontId="3" fillId="0" borderId="287" xfId="1" applyFont="1" applyBorder="1" applyAlignment="1">
      <alignment vertical="center"/>
    </xf>
    <xf numFmtId="167" fontId="4" fillId="0" borderId="287" xfId="1" applyNumberFormat="1" applyFont="1" applyBorder="1" applyAlignment="1">
      <alignment vertical="center"/>
    </xf>
    <xf numFmtId="168" fontId="4" fillId="0" borderId="294" xfId="1" applyNumberFormat="1" applyFont="1" applyBorder="1" applyAlignment="1">
      <alignment horizontal="right" vertical="center"/>
    </xf>
    <xf numFmtId="0" fontId="3" fillId="0" borderId="322" xfId="1" applyFont="1" applyBorder="1" applyAlignment="1">
      <alignment vertical="center"/>
    </xf>
    <xf numFmtId="168" fontId="4" fillId="0" borderId="319" xfId="1" applyNumberFormat="1" applyFont="1" applyBorder="1" applyAlignment="1">
      <alignment horizontal="right" vertical="center"/>
    </xf>
    <xf numFmtId="168" fontId="4" fillId="0" borderId="287" xfId="1" applyNumberFormat="1" applyFont="1" applyBorder="1" applyAlignment="1">
      <alignment vertical="center"/>
    </xf>
    <xf numFmtId="165" fontId="4" fillId="0" borderId="323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23" xfId="2" applyFont="1" applyBorder="1" applyAlignment="1">
      <alignment vertical="center"/>
    </xf>
    <xf numFmtId="168" fontId="4" fillId="0" borderId="323" xfId="1" applyNumberFormat="1" applyFont="1" applyBorder="1" applyAlignment="1">
      <alignment horizontal="right" vertical="center"/>
    </xf>
    <xf numFmtId="0" fontId="4" fillId="0" borderId="324" xfId="1" applyFont="1" applyBorder="1" applyAlignment="1">
      <alignment horizontal="right" vertical="center"/>
    </xf>
    <xf numFmtId="164" fontId="3" fillId="0" borderId="325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287" xfId="2" applyFont="1" applyBorder="1" applyAlignment="1">
      <alignment vertical="center"/>
    </xf>
    <xf numFmtId="0" fontId="4" fillId="0" borderId="311" xfId="1" applyFont="1" applyBorder="1" applyAlignment="1">
      <alignment horizontal="right" vertical="center"/>
    </xf>
    <xf numFmtId="1" fontId="3" fillId="0" borderId="326" xfId="2" applyNumberFormat="1" applyFont="1" applyBorder="1" applyAlignment="1">
      <alignment vertical="center"/>
    </xf>
    <xf numFmtId="0" fontId="4" fillId="0" borderId="312" xfId="2" applyFont="1" applyBorder="1" applyAlignment="1">
      <alignment vertical="center"/>
    </xf>
    <xf numFmtId="168" fontId="4" fillId="0" borderId="327" xfId="1" applyNumberFormat="1" applyFont="1" applyBorder="1" applyAlignment="1">
      <alignment horizontal="right" vertical="center"/>
    </xf>
    <xf numFmtId="168" fontId="4" fillId="0" borderId="287" xfId="1" applyNumberFormat="1" applyFont="1" applyBorder="1" applyAlignment="1">
      <alignment horizontal="center" vertical="center"/>
    </xf>
    <xf numFmtId="0" fontId="4" fillId="0" borderId="311" xfId="1" applyFont="1" applyBorder="1" applyAlignment="1">
      <alignment horizontal="center" vertical="center"/>
    </xf>
    <xf numFmtId="0" fontId="3" fillId="0" borderId="148" xfId="1" applyFont="1" applyBorder="1" applyAlignment="1">
      <alignment vertical="center"/>
    </xf>
    <xf numFmtId="0" fontId="4" fillId="0" borderId="148" xfId="2" applyFont="1" applyBorder="1" applyAlignment="1">
      <alignment vertical="center"/>
    </xf>
    <xf numFmtId="1" fontId="3" fillId="0" borderId="328" xfId="2" applyNumberFormat="1" applyFont="1" applyBorder="1" applyAlignment="1">
      <alignment vertical="center"/>
    </xf>
    <xf numFmtId="0" fontId="3" fillId="2" borderId="329" xfId="1" applyFont="1" applyFill="1" applyBorder="1" applyAlignment="1">
      <alignment vertical="center"/>
    </xf>
    <xf numFmtId="0" fontId="4" fillId="0" borderId="330" xfId="2" applyFont="1" applyBorder="1" applyAlignment="1">
      <alignment vertical="center"/>
    </xf>
    <xf numFmtId="168" fontId="4" fillId="0" borderId="330" xfId="1" applyNumberFormat="1" applyFont="1" applyBorder="1" applyAlignment="1">
      <alignment horizontal="right" vertical="center"/>
    </xf>
    <xf numFmtId="0" fontId="4" fillId="0" borderId="331" xfId="1" applyFont="1" applyBorder="1" applyAlignment="1">
      <alignment horizontal="center" vertical="center"/>
    </xf>
    <xf numFmtId="164" fontId="3" fillId="0" borderId="242" xfId="1" applyNumberFormat="1" applyFont="1" applyBorder="1" applyAlignment="1">
      <alignment horizontal="right" vertical="center"/>
    </xf>
    <xf numFmtId="0" fontId="3" fillId="0" borderId="101" xfId="1" applyFont="1" applyBorder="1" applyAlignment="1">
      <alignment vertical="center"/>
    </xf>
    <xf numFmtId="0" fontId="4" fillId="0" borderId="101" xfId="2" applyFont="1" applyBorder="1" applyAlignment="1">
      <alignment vertical="center"/>
    </xf>
    <xf numFmtId="168" fontId="4" fillId="0" borderId="332" xfId="1" applyNumberFormat="1" applyFont="1" applyBorder="1" applyAlignment="1">
      <alignment horizontal="right" vertical="center"/>
    </xf>
    <xf numFmtId="164" fontId="3" fillId="0" borderId="333" xfId="1" applyNumberFormat="1" applyFont="1" applyBorder="1" applyAlignment="1">
      <alignment horizontal="right" vertical="center"/>
    </xf>
    <xf numFmtId="1" fontId="3" fillId="0" borderId="334" xfId="2" applyNumberFormat="1" applyFont="1" applyBorder="1" applyAlignment="1">
      <alignment vertical="center"/>
    </xf>
    <xf numFmtId="0" fontId="3" fillId="0" borderId="335" xfId="1" applyFont="1" applyBorder="1" applyAlignment="1">
      <alignment vertical="center"/>
    </xf>
    <xf numFmtId="0" fontId="4" fillId="0" borderId="335" xfId="2" applyFont="1" applyBorder="1" applyAlignment="1">
      <alignment vertical="center"/>
    </xf>
    <xf numFmtId="168" fontId="4" fillId="0" borderId="336" xfId="1" applyNumberFormat="1" applyFont="1" applyBorder="1" applyAlignment="1">
      <alignment vertical="center"/>
    </xf>
    <xf numFmtId="0" fontId="4" fillId="0" borderId="337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6CB9DFD1-4436-4708-8A5A-C7B36EADDB18}"/>
    <cellStyle name="Normal_RED-DEC" xfId="3" xr:uid="{843B8B4A-9138-4982-99E7-07DA3828F4F4}"/>
    <cellStyle name="Normal_Rendement SICAV" xfId="2" xr:uid="{3EF5EE2C-3ED4-4A0B-B758-A77A505748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CC9F8-34B2-4461-87C2-909325CF8816}">
  <dimension ref="A1:I491"/>
  <sheetViews>
    <sheetView tabSelected="1" zoomScale="96" zoomScaleNormal="96" workbookViewId="0">
      <selection activeCell="K93" sqref="K93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125.654</v>
      </c>
      <c r="I6" s="30">
        <v>125.675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175.815</v>
      </c>
      <c r="I7" s="36">
        <v>175.83699999999999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144.83099999999999</v>
      </c>
      <c r="I8" s="36">
        <v>144.85599999999999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157.87700000000001</v>
      </c>
      <c r="I9" s="43">
        <v>157.90799999999999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150.04</v>
      </c>
      <c r="I10" s="43">
        <v>150.065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155.517</v>
      </c>
      <c r="I11" s="43">
        <v>155.54599999999999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142.953</v>
      </c>
      <c r="I12" s="51">
        <v>142.97499999999999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58.31</v>
      </c>
      <c r="I13" s="43">
        <v>58.317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42.994</v>
      </c>
      <c r="I14" s="51">
        <v>43.000999999999998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146.03800000000001</v>
      </c>
      <c r="I15" s="51">
        <v>146.06100000000001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128.084</v>
      </c>
      <c r="I16" s="43">
        <v>128.108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127.577</v>
      </c>
      <c r="I17" s="43">
        <v>127.601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109.973</v>
      </c>
      <c r="I18" s="43">
        <v>109.994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102.33</v>
      </c>
      <c r="I19" s="43">
        <v>102.348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103.164</v>
      </c>
      <c r="I20" s="80">
        <v>103.184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22.443000000000001</v>
      </c>
      <c r="I22" s="86">
        <v>22.446999999999999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155.88</v>
      </c>
      <c r="I23" s="92">
        <v>155.88300000000001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149.52000000000001</v>
      </c>
      <c r="I24" s="97">
        <v>149.54599999999999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97">
        <v>14.228999999999999</v>
      </c>
      <c r="I25" s="97">
        <v>14.23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69">
        <v>39175</v>
      </c>
      <c r="E26" s="104"/>
      <c r="F26" s="105"/>
      <c r="G26" s="97">
        <v>213.11199999999999</v>
      </c>
      <c r="H26" s="97">
        <v>216.45500000000001</v>
      </c>
      <c r="I26" s="97">
        <v>216.495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121.855</v>
      </c>
      <c r="I27" s="97">
        <v>121.86799999999999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126.946</v>
      </c>
      <c r="I28" s="97">
        <v>126.96599999999999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17.713999999999999</v>
      </c>
      <c r="I29" s="97">
        <v>17.716999999999999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112.664</v>
      </c>
      <c r="I30" s="118">
        <v>112.68600000000001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107.77500000000001</v>
      </c>
      <c r="I31" s="118">
        <v>107.795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2.383</v>
      </c>
      <c r="I33" s="118">
        <v>2.3860000000000001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78.126000000000005</v>
      </c>
      <c r="I35" s="139">
        <v>78.168000000000006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164.89400000000001</v>
      </c>
      <c r="I36" s="36">
        <v>165.03100000000001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122.265</v>
      </c>
      <c r="I37" s="36">
        <v>122.544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133.6</v>
      </c>
      <c r="I38" s="151">
        <v>133.62200000000001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51">
        <v>167.73599999999999</v>
      </c>
      <c r="H40" s="51">
        <v>175.15</v>
      </c>
      <c r="I40" s="51">
        <v>175.78899999999999</v>
      </c>
    </row>
    <row r="41" spans="1:9" s="66" customFormat="1" ht="12.75" x14ac:dyDescent="0.2">
      <c r="A41" s="157">
        <f t="shared" ref="A41:A50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51">
        <v>628.03300000000002</v>
      </c>
      <c r="H41" s="51">
        <v>650.05600000000004</v>
      </c>
      <c r="I41" s="51">
        <v>651.54600000000005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51">
        <v>149.42599999999999</v>
      </c>
      <c r="H42" s="51">
        <v>146.63900000000001</v>
      </c>
      <c r="I42" s="51">
        <v>146.75700000000001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211.798</v>
      </c>
      <c r="I43" s="164">
        <v>212.37299999999999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51">
        <v>115.011</v>
      </c>
      <c r="H44" s="51">
        <v>124.982</v>
      </c>
      <c r="I44" s="51">
        <v>124.846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51">
        <v>162.16399999999999</v>
      </c>
      <c r="H45" s="51">
        <v>167.774</v>
      </c>
      <c r="I45" s="51">
        <v>167.83099999999999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203.387</v>
      </c>
      <c r="I46" s="164">
        <v>203.417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164">
        <v>185.50299999999999</v>
      </c>
      <c r="I47" s="164">
        <v>185.51900000000001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31.417000000000002</v>
      </c>
      <c r="I48" s="164">
        <v>31.491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41" t="s">
        <v>14</v>
      </c>
      <c r="D49" s="46">
        <v>42388</v>
      </c>
      <c r="E49" s="178"/>
      <c r="F49" s="105"/>
      <c r="G49" s="164">
        <v>107.771</v>
      </c>
      <c r="H49" s="164">
        <v>110.65600000000001</v>
      </c>
      <c r="I49" s="164">
        <v>110.702</v>
      </c>
    </row>
    <row r="50" spans="1:9" s="66" customFormat="1" ht="12.75" x14ac:dyDescent="0.2">
      <c r="A50" s="157">
        <f t="shared" si="2"/>
        <v>41</v>
      </c>
      <c r="B50" s="179" t="s">
        <v>75</v>
      </c>
      <c r="C50" s="180" t="s">
        <v>76</v>
      </c>
      <c r="D50" s="181">
        <v>44680</v>
      </c>
      <c r="E50" s="182"/>
      <c r="F50" s="183"/>
      <c r="G50" s="164">
        <v>1.1910000000000001</v>
      </c>
      <c r="H50" s="164">
        <v>1.2549999999999999</v>
      </c>
      <c r="I50" s="164">
        <v>1.256</v>
      </c>
    </row>
    <row r="51" spans="1:9" s="66" customFormat="1" ht="12.75" x14ac:dyDescent="0.2">
      <c r="A51" s="157">
        <v>42</v>
      </c>
      <c r="B51" s="184" t="s">
        <v>77</v>
      </c>
      <c r="C51" s="185" t="s">
        <v>76</v>
      </c>
      <c r="D51" s="186">
        <v>44680</v>
      </c>
      <c r="E51" s="187"/>
      <c r="F51" s="183"/>
      <c r="G51" s="164">
        <v>1.236</v>
      </c>
      <c r="H51" s="164">
        <v>1.321</v>
      </c>
      <c r="I51" s="164">
        <v>1.3220000000000001</v>
      </c>
    </row>
    <row r="52" spans="1:9" s="66" customFormat="1" ht="13.5" thickBot="1" x14ac:dyDescent="0.25">
      <c r="A52" s="188">
        <v>43</v>
      </c>
      <c r="B52" s="189" t="s">
        <v>78</v>
      </c>
      <c r="C52" s="190" t="s">
        <v>45</v>
      </c>
      <c r="D52" s="191">
        <v>45743</v>
      </c>
      <c r="E52" s="192"/>
      <c r="F52" s="40"/>
      <c r="G52" s="151" t="s">
        <v>79</v>
      </c>
      <c r="H52" s="151">
        <v>100</v>
      </c>
      <c r="I52" s="151">
        <v>100.015</v>
      </c>
    </row>
    <row r="53" spans="1:9" s="66" customFormat="1" thickTop="1" thickBot="1" x14ac:dyDescent="0.25">
      <c r="A53" s="21" t="s">
        <v>80</v>
      </c>
      <c r="B53" s="125"/>
      <c r="C53" s="125"/>
      <c r="D53" s="125"/>
      <c r="E53" s="125"/>
      <c r="F53" s="125"/>
      <c r="G53" s="125"/>
      <c r="H53" s="125"/>
      <c r="I53" s="126"/>
    </row>
    <row r="54" spans="1:9" s="66" customFormat="1" ht="13.5" thickTop="1" x14ac:dyDescent="0.2">
      <c r="A54" s="152">
        <v>44</v>
      </c>
      <c r="B54" s="193" t="s">
        <v>81</v>
      </c>
      <c r="C54" s="154" t="s">
        <v>64</v>
      </c>
      <c r="D54" s="194">
        <v>38022</v>
      </c>
      <c r="E54" s="195"/>
      <c r="F54" s="196"/>
      <c r="G54" s="30">
        <v>2694.5410000000002</v>
      </c>
      <c r="H54" s="30">
        <v>2773.4830000000002</v>
      </c>
      <c r="I54" s="30">
        <v>2782.3220000000001</v>
      </c>
    </row>
    <row r="55" spans="1:9" s="66" customFormat="1" ht="12.75" x14ac:dyDescent="0.2">
      <c r="A55" s="152">
        <f t="shared" ref="A55:A65" si="3">A54+1</f>
        <v>45</v>
      </c>
      <c r="B55" s="197" t="s">
        <v>82</v>
      </c>
      <c r="C55" s="198" t="s">
        <v>67</v>
      </c>
      <c r="D55" s="194">
        <v>39937</v>
      </c>
      <c r="E55" s="195"/>
      <c r="F55" s="199"/>
      <c r="G55" s="164">
        <v>266.27999999999997</v>
      </c>
      <c r="H55" s="164">
        <v>284.8</v>
      </c>
      <c r="I55" s="164">
        <v>286.95699999999999</v>
      </c>
    </row>
    <row r="56" spans="1:9" s="66" customFormat="1" ht="12.75" x14ac:dyDescent="0.2">
      <c r="A56" s="152">
        <f t="shared" si="3"/>
        <v>46</v>
      </c>
      <c r="B56" s="193" t="s">
        <v>83</v>
      </c>
      <c r="C56" s="198" t="s">
        <v>56</v>
      </c>
      <c r="D56" s="194">
        <v>38740</v>
      </c>
      <c r="E56" s="195"/>
      <c r="F56" s="199"/>
      <c r="G56" s="51">
        <v>3.5070000000000001</v>
      </c>
      <c r="H56" s="51">
        <v>3.72</v>
      </c>
      <c r="I56" s="51">
        <v>3.7280000000000002</v>
      </c>
    </row>
    <row r="57" spans="1:9" s="66" customFormat="1" ht="12.75" x14ac:dyDescent="0.2">
      <c r="A57" s="152">
        <f t="shared" si="3"/>
        <v>47</v>
      </c>
      <c r="B57" s="193" t="s">
        <v>84</v>
      </c>
      <c r="C57" s="198" t="s">
        <v>56</v>
      </c>
      <c r="D57" s="194">
        <v>38740</v>
      </c>
      <c r="E57" s="195"/>
      <c r="F57" s="199"/>
      <c r="G57" s="51">
        <v>3.1040000000000001</v>
      </c>
      <c r="H57" s="51">
        <v>3.2549999999999999</v>
      </c>
      <c r="I57" s="51">
        <v>3.2589999999999999</v>
      </c>
    </row>
    <row r="58" spans="1:9" s="66" customFormat="1" ht="12.75" x14ac:dyDescent="0.2">
      <c r="A58" s="152">
        <f t="shared" si="3"/>
        <v>48</v>
      </c>
      <c r="B58" s="200" t="s">
        <v>85</v>
      </c>
      <c r="C58" s="201" t="s">
        <v>43</v>
      </c>
      <c r="D58" s="202">
        <v>41984</v>
      </c>
      <c r="E58" s="203"/>
      <c r="F58" s="204"/>
      <c r="G58" s="51">
        <v>50.085999999999999</v>
      </c>
      <c r="H58" s="51">
        <v>52.545000000000002</v>
      </c>
      <c r="I58" s="51">
        <v>51.939</v>
      </c>
    </row>
    <row r="59" spans="1:9" s="66" customFormat="1" ht="12.75" x14ac:dyDescent="0.2">
      <c r="A59" s="152">
        <f t="shared" si="3"/>
        <v>49</v>
      </c>
      <c r="B59" s="197" t="s">
        <v>86</v>
      </c>
      <c r="C59" s="41" t="s">
        <v>22</v>
      </c>
      <c r="D59" s="205">
        <v>42087</v>
      </c>
      <c r="E59" s="195"/>
      <c r="F59" s="199"/>
      <c r="G59" s="206">
        <v>1.51</v>
      </c>
      <c r="H59" s="206">
        <v>1.528</v>
      </c>
      <c r="I59" s="206">
        <v>1.5289999999999999</v>
      </c>
    </row>
    <row r="60" spans="1:9" s="66" customFormat="1" ht="12.75" x14ac:dyDescent="0.2">
      <c r="A60" s="152">
        <f t="shared" si="3"/>
        <v>50</v>
      </c>
      <c r="B60" s="193" t="s">
        <v>87</v>
      </c>
      <c r="C60" s="41" t="s">
        <v>22</v>
      </c>
      <c r="D60" s="205">
        <v>42087</v>
      </c>
      <c r="E60" s="195"/>
      <c r="F60" s="199"/>
      <c r="G60" s="36">
        <v>1.3440000000000001</v>
      </c>
      <c r="H60" s="36">
        <v>1.4</v>
      </c>
      <c r="I60" s="36">
        <v>1.397</v>
      </c>
    </row>
    <row r="61" spans="1:9" s="66" customFormat="1" ht="12.75" x14ac:dyDescent="0.2">
      <c r="A61" s="152">
        <f t="shared" si="3"/>
        <v>51</v>
      </c>
      <c r="B61" s="197" t="s">
        <v>88</v>
      </c>
      <c r="C61" s="41" t="s">
        <v>22</v>
      </c>
      <c r="D61" s="205">
        <v>42087</v>
      </c>
      <c r="E61" s="195"/>
      <c r="F61" s="207"/>
      <c r="G61" s="164">
        <v>1.3660000000000001</v>
      </c>
      <c r="H61" s="164">
        <v>1.4610000000000001</v>
      </c>
      <c r="I61" s="164">
        <v>1.4570000000000001</v>
      </c>
    </row>
    <row r="62" spans="1:9" s="66" customFormat="1" ht="12.75" x14ac:dyDescent="0.2">
      <c r="A62" s="152">
        <f t="shared" si="3"/>
        <v>52</v>
      </c>
      <c r="B62" s="208" t="s">
        <v>89</v>
      </c>
      <c r="C62" s="209" t="s">
        <v>18</v>
      </c>
      <c r="D62" s="210">
        <v>42874</v>
      </c>
      <c r="E62" s="211"/>
      <c r="F62" s="40"/>
      <c r="G62" s="206">
        <v>17.98</v>
      </c>
      <c r="H62" s="206">
        <v>19.007999999999999</v>
      </c>
      <c r="I62" s="206">
        <v>19.045999999999999</v>
      </c>
    </row>
    <row r="63" spans="1:9" s="66" customFormat="1" ht="12.75" x14ac:dyDescent="0.2">
      <c r="A63" s="152">
        <f t="shared" si="3"/>
        <v>53</v>
      </c>
      <c r="B63" s="212" t="s">
        <v>90</v>
      </c>
      <c r="C63" s="213" t="s">
        <v>9</v>
      </c>
      <c r="D63" s="214">
        <v>43045</v>
      </c>
      <c r="E63" s="215"/>
      <c r="F63" s="40"/>
      <c r="G63" s="206">
        <v>13.154</v>
      </c>
      <c r="H63" s="206">
        <v>14.512</v>
      </c>
      <c r="I63" s="206">
        <v>14.72</v>
      </c>
    </row>
    <row r="64" spans="1:9" s="66" customFormat="1" ht="12.75" x14ac:dyDescent="0.2">
      <c r="A64" s="152">
        <f t="shared" si="3"/>
        <v>54</v>
      </c>
      <c r="B64" s="216" t="s">
        <v>91</v>
      </c>
      <c r="C64" s="217" t="s">
        <v>18</v>
      </c>
      <c r="D64" s="218">
        <v>44368</v>
      </c>
      <c r="E64" s="215"/>
      <c r="F64" s="40"/>
      <c r="G64" s="219">
        <v>18.288</v>
      </c>
      <c r="H64" s="219">
        <v>19.445</v>
      </c>
      <c r="I64" s="219">
        <v>19.562000000000001</v>
      </c>
    </row>
    <row r="65" spans="1:9" s="66" customFormat="1" ht="13.5" thickBot="1" x14ac:dyDescent="0.25">
      <c r="A65" s="152">
        <f t="shared" si="3"/>
        <v>55</v>
      </c>
      <c r="B65" s="220" t="s">
        <v>92</v>
      </c>
      <c r="C65" s="221" t="s">
        <v>9</v>
      </c>
      <c r="D65" s="222">
        <v>45033</v>
      </c>
      <c r="E65" s="223"/>
      <c r="F65" s="224"/>
      <c r="G65" s="225">
        <v>5750.2730000000001</v>
      </c>
      <c r="H65" s="225">
        <v>5956.8680000000004</v>
      </c>
      <c r="I65" s="225">
        <v>5992.8389999999999</v>
      </c>
    </row>
    <row r="66" spans="1:9" s="66" customFormat="1" thickTop="1" thickBot="1" x14ac:dyDescent="0.25">
      <c r="A66" s="21" t="s">
        <v>93</v>
      </c>
      <c r="B66" s="125"/>
      <c r="C66" s="125"/>
      <c r="D66" s="125"/>
      <c r="E66" s="125"/>
      <c r="F66" s="125"/>
      <c r="G66" s="125"/>
      <c r="H66" s="125"/>
      <c r="I66" s="126"/>
    </row>
    <row r="67" spans="1:9" s="66" customFormat="1" ht="14.25" thickTop="1" thickBot="1" x14ac:dyDescent="0.25">
      <c r="A67" s="226">
        <v>56</v>
      </c>
      <c r="B67" s="227" t="s">
        <v>94</v>
      </c>
      <c r="C67" s="129" t="s">
        <v>12</v>
      </c>
      <c r="D67" s="228">
        <v>36626</v>
      </c>
      <c r="E67" s="229"/>
      <c r="F67" s="230"/>
      <c r="G67" s="231">
        <v>105.131</v>
      </c>
      <c r="H67" s="231">
        <v>117.199</v>
      </c>
      <c r="I67" s="231">
        <v>117.27200000000001</v>
      </c>
    </row>
    <row r="68" spans="1:9" s="66" customFormat="1" thickTop="1" thickBot="1" x14ac:dyDescent="0.25">
      <c r="A68" s="21" t="s">
        <v>95</v>
      </c>
      <c r="B68" s="125"/>
      <c r="C68" s="125"/>
      <c r="D68" s="125"/>
      <c r="E68" s="125"/>
      <c r="F68" s="125"/>
      <c r="G68" s="125"/>
      <c r="H68" s="125"/>
      <c r="I68" s="126"/>
    </row>
    <row r="69" spans="1:9" s="66" customFormat="1" ht="14.25" thickTop="1" thickBot="1" x14ac:dyDescent="0.25">
      <c r="A69" s="232">
        <v>57</v>
      </c>
      <c r="B69" s="233" t="s">
        <v>96</v>
      </c>
      <c r="C69" s="234" t="s">
        <v>56</v>
      </c>
      <c r="D69" s="235">
        <v>40071</v>
      </c>
      <c r="E69" s="236"/>
      <c r="F69" s="237"/>
      <c r="G69" s="238">
        <v>1.4239999999999999</v>
      </c>
      <c r="H69" s="238">
        <v>1.5389999999999999</v>
      </c>
      <c r="I69" s="238">
        <v>1.55</v>
      </c>
    </row>
    <row r="70" spans="1:9" s="66" customFormat="1" ht="14.25" thickTop="1" thickBot="1" x14ac:dyDescent="0.25">
      <c r="A70" s="239" t="s">
        <v>0</v>
      </c>
      <c r="B70" s="240"/>
      <c r="C70" s="241" t="s">
        <v>1</v>
      </c>
      <c r="D70" s="242" t="s">
        <v>2</v>
      </c>
      <c r="E70" s="243" t="s">
        <v>97</v>
      </c>
      <c r="F70" s="244"/>
      <c r="G70" s="245" t="s">
        <v>3</v>
      </c>
      <c r="H70" s="246" t="s">
        <v>4</v>
      </c>
      <c r="I70" s="247" t="s">
        <v>5</v>
      </c>
    </row>
    <row r="71" spans="1:9" s="66" customFormat="1" ht="12.75" x14ac:dyDescent="0.2">
      <c r="A71" s="248"/>
      <c r="B71" s="249"/>
      <c r="C71" s="250"/>
      <c r="D71" s="251"/>
      <c r="E71" s="252" t="s">
        <v>98</v>
      </c>
      <c r="F71" s="253" t="s">
        <v>99</v>
      </c>
      <c r="G71" s="254"/>
      <c r="H71" s="255"/>
      <c r="I71" s="256"/>
    </row>
    <row r="72" spans="1:9" s="66" customFormat="1" ht="13.5" thickBot="1" x14ac:dyDescent="0.25">
      <c r="A72" s="257"/>
      <c r="B72" s="258"/>
      <c r="C72" s="259"/>
      <c r="D72" s="260"/>
      <c r="E72" s="261"/>
      <c r="F72" s="262"/>
      <c r="G72" s="263"/>
      <c r="H72" s="264"/>
      <c r="I72" s="265"/>
    </row>
    <row r="73" spans="1:9" s="66" customFormat="1" ht="16.5" thickTop="1" thickBot="1" x14ac:dyDescent="0.3">
      <c r="A73" s="266" t="s">
        <v>100</v>
      </c>
      <c r="B73" s="267"/>
      <c r="C73" s="267"/>
      <c r="D73" s="267"/>
      <c r="E73" s="267"/>
      <c r="F73" s="267"/>
      <c r="G73" s="267"/>
      <c r="H73" s="267"/>
      <c r="I73" s="268"/>
    </row>
    <row r="74" spans="1:9" s="66" customFormat="1" thickTop="1" thickBot="1" x14ac:dyDescent="0.25">
      <c r="A74" s="269" t="s">
        <v>101</v>
      </c>
      <c r="B74" s="270"/>
      <c r="C74" s="270"/>
      <c r="D74" s="270"/>
      <c r="E74" s="270"/>
      <c r="F74" s="270"/>
      <c r="G74" s="270"/>
      <c r="H74" s="270"/>
      <c r="I74" s="271"/>
    </row>
    <row r="75" spans="1:9" s="66" customFormat="1" ht="13.5" thickTop="1" x14ac:dyDescent="0.2">
      <c r="A75" s="272">
        <v>58</v>
      </c>
      <c r="B75" s="106" t="s">
        <v>103</v>
      </c>
      <c r="C75" s="62" t="s">
        <v>35</v>
      </c>
      <c r="D75" s="273">
        <v>36831</v>
      </c>
      <c r="E75" s="274">
        <v>45428</v>
      </c>
      <c r="F75" s="275">
        <v>4.6420000000000003</v>
      </c>
      <c r="G75" s="276">
        <v>114.248</v>
      </c>
      <c r="H75" s="276">
        <v>115.724</v>
      </c>
      <c r="I75" s="276">
        <v>115.741</v>
      </c>
    </row>
    <row r="76" spans="1:9" s="66" customFormat="1" ht="12.75" x14ac:dyDescent="0.2">
      <c r="A76" s="277">
        <f t="shared" ref="A76:A91" si="4">A75+1</f>
        <v>59</v>
      </c>
      <c r="B76" s="278" t="s">
        <v>104</v>
      </c>
      <c r="C76" s="279" t="s">
        <v>22</v>
      </c>
      <c r="D76" s="280">
        <v>101.60599999999999</v>
      </c>
      <c r="E76" s="280">
        <v>45434</v>
      </c>
      <c r="F76" s="275">
        <v>5.4470000000000001</v>
      </c>
      <c r="G76" s="281">
        <v>102.01300000000001</v>
      </c>
      <c r="H76" s="281">
        <v>103.423</v>
      </c>
      <c r="I76" s="281">
        <v>103.441</v>
      </c>
    </row>
    <row r="77" spans="1:9" s="66" customFormat="1" ht="12.75" x14ac:dyDescent="0.2">
      <c r="A77" s="277">
        <f t="shared" si="4"/>
        <v>60</v>
      </c>
      <c r="B77" s="282" t="s">
        <v>105</v>
      </c>
      <c r="C77" s="283" t="s">
        <v>22</v>
      </c>
      <c r="D77" s="274">
        <v>38847</v>
      </c>
      <c r="E77" s="284">
        <v>45427</v>
      </c>
      <c r="F77" s="275">
        <v>6.5670000000000002</v>
      </c>
      <c r="G77" s="281">
        <v>109.949</v>
      </c>
      <c r="H77" s="281">
        <v>111.717</v>
      </c>
      <c r="I77" s="281">
        <v>111.735</v>
      </c>
    </row>
    <row r="78" spans="1:9" s="66" customFormat="1" ht="12.75" x14ac:dyDescent="0.2">
      <c r="A78" s="277">
        <f t="shared" si="4"/>
        <v>61</v>
      </c>
      <c r="B78" s="282" t="s">
        <v>106</v>
      </c>
      <c r="C78" s="283" t="s">
        <v>49</v>
      </c>
      <c r="D78" s="274">
        <v>36831</v>
      </c>
      <c r="E78" s="274">
        <v>45432</v>
      </c>
      <c r="F78" s="275">
        <v>5.8869999999999996</v>
      </c>
      <c r="G78" s="281">
        <v>107.369</v>
      </c>
      <c r="H78" s="281">
        <v>108.736</v>
      </c>
      <c r="I78" s="281">
        <v>108.748</v>
      </c>
    </row>
    <row r="79" spans="1:9" s="66" customFormat="1" ht="12.75" x14ac:dyDescent="0.2">
      <c r="A79" s="277">
        <f t="shared" si="4"/>
        <v>62</v>
      </c>
      <c r="B79" s="282" t="s">
        <v>107</v>
      </c>
      <c r="C79" s="285" t="s">
        <v>64</v>
      </c>
      <c r="D79" s="274">
        <v>37865</v>
      </c>
      <c r="E79" s="274">
        <v>45442</v>
      </c>
      <c r="F79" s="275">
        <v>5.2220000000000004</v>
      </c>
      <c r="G79" s="281">
        <v>113.029</v>
      </c>
      <c r="H79" s="281">
        <v>114.56</v>
      </c>
      <c r="I79" s="281">
        <v>114.577</v>
      </c>
    </row>
    <row r="80" spans="1:9" s="66" customFormat="1" ht="12.75" x14ac:dyDescent="0.2">
      <c r="A80" s="277">
        <f t="shared" si="4"/>
        <v>63</v>
      </c>
      <c r="B80" s="286" t="s">
        <v>108</v>
      </c>
      <c r="C80" s="283" t="s">
        <v>45</v>
      </c>
      <c r="D80" s="274">
        <v>35436</v>
      </c>
      <c r="E80" s="284">
        <v>45427</v>
      </c>
      <c r="F80" s="287">
        <v>6.7279999999999998</v>
      </c>
      <c r="G80" s="281">
        <v>108.63500000000001</v>
      </c>
      <c r="H80" s="281">
        <v>110.33499999999999</v>
      </c>
      <c r="I80" s="281">
        <v>110.355</v>
      </c>
    </row>
    <row r="81" spans="1:9" s="66" customFormat="1" ht="12.75" x14ac:dyDescent="0.2">
      <c r="A81" s="277">
        <f t="shared" si="4"/>
        <v>64</v>
      </c>
      <c r="B81" s="286" t="s">
        <v>109</v>
      </c>
      <c r="C81" s="288" t="s">
        <v>9</v>
      </c>
      <c r="D81" s="274">
        <v>35464</v>
      </c>
      <c r="E81" s="280">
        <v>45404</v>
      </c>
      <c r="F81" s="287">
        <v>7.0410000000000004</v>
      </c>
      <c r="G81" s="281">
        <v>105.621</v>
      </c>
      <c r="H81" s="281">
        <v>107.196</v>
      </c>
      <c r="I81" s="281">
        <v>107.215</v>
      </c>
    </row>
    <row r="82" spans="1:9" s="66" customFormat="1" ht="12.75" x14ac:dyDescent="0.2">
      <c r="A82" s="277">
        <f t="shared" si="4"/>
        <v>65</v>
      </c>
      <c r="B82" s="286" t="s">
        <v>110</v>
      </c>
      <c r="C82" s="283" t="s">
        <v>12</v>
      </c>
      <c r="D82" s="274">
        <v>37242</v>
      </c>
      <c r="E82" s="289">
        <v>45442</v>
      </c>
      <c r="F82" s="287">
        <v>5.8570000000000002</v>
      </c>
      <c r="G82" s="281">
        <v>109.9</v>
      </c>
      <c r="H82" s="290">
        <v>111.51900000000001</v>
      </c>
      <c r="I82" s="290">
        <v>111.53700000000001</v>
      </c>
    </row>
    <row r="83" spans="1:9" s="66" customFormat="1" ht="12.75" x14ac:dyDescent="0.2">
      <c r="A83" s="277">
        <f t="shared" si="4"/>
        <v>66</v>
      </c>
      <c r="B83" s="282" t="s">
        <v>111</v>
      </c>
      <c r="C83" s="283" t="s">
        <v>18</v>
      </c>
      <c r="D83" s="274">
        <v>37396</v>
      </c>
      <c r="E83" s="289">
        <v>45442</v>
      </c>
      <c r="F83" s="287">
        <v>7.07</v>
      </c>
      <c r="G83" s="290">
        <v>110.285</v>
      </c>
      <c r="H83" s="290">
        <v>111.99</v>
      </c>
      <c r="I83" s="290">
        <v>112.009</v>
      </c>
    </row>
    <row r="84" spans="1:9" s="66" customFormat="1" ht="12.75" x14ac:dyDescent="0.2">
      <c r="A84" s="277">
        <f t="shared" si="4"/>
        <v>67</v>
      </c>
      <c r="B84" s="282" t="s">
        <v>112</v>
      </c>
      <c r="C84" s="283" t="s">
        <v>67</v>
      </c>
      <c r="D84" s="69">
        <v>40211</v>
      </c>
      <c r="E84" s="289">
        <v>45442</v>
      </c>
      <c r="F84" s="287" t="s">
        <v>113</v>
      </c>
      <c r="G84" s="281">
        <v>108.149</v>
      </c>
      <c r="H84" s="281">
        <v>109.538</v>
      </c>
      <c r="I84" s="281">
        <v>109.553</v>
      </c>
    </row>
    <row r="85" spans="1:9" s="66" customFormat="1" ht="12.75" x14ac:dyDescent="0.2">
      <c r="A85" s="277">
        <f t="shared" si="4"/>
        <v>68</v>
      </c>
      <c r="B85" s="286" t="s">
        <v>114</v>
      </c>
      <c r="C85" s="291" t="s">
        <v>33</v>
      </c>
      <c r="D85" s="274">
        <v>33910</v>
      </c>
      <c r="E85" s="274">
        <v>45730</v>
      </c>
      <c r="F85" s="287">
        <v>6.8049999999999997</v>
      </c>
      <c r="G85" s="290">
        <v>108.191</v>
      </c>
      <c r="H85" s="290">
        <v>102.98699999999999</v>
      </c>
      <c r="I85" s="290">
        <v>103.005</v>
      </c>
    </row>
    <row r="86" spans="1:9" s="66" customFormat="1" ht="12.75" x14ac:dyDescent="0.2">
      <c r="A86" s="277">
        <f t="shared" si="4"/>
        <v>69</v>
      </c>
      <c r="B86" s="292" t="s">
        <v>115</v>
      </c>
      <c r="C86" s="283" t="s">
        <v>24</v>
      </c>
      <c r="D86" s="293">
        <v>35744</v>
      </c>
      <c r="E86" s="294">
        <v>5</v>
      </c>
      <c r="F86" s="287">
        <v>6.6920000000000002</v>
      </c>
      <c r="G86" s="295">
        <v>106.86199999999999</v>
      </c>
      <c r="H86" s="295">
        <v>108.631</v>
      </c>
      <c r="I86" s="295">
        <v>108.651</v>
      </c>
    </row>
    <row r="87" spans="1:9" s="66" customFormat="1" ht="12.75" x14ac:dyDescent="0.2">
      <c r="A87" s="296">
        <f t="shared" si="4"/>
        <v>70</v>
      </c>
      <c r="B87" s="297" t="s">
        <v>116</v>
      </c>
      <c r="C87" s="279" t="s">
        <v>67</v>
      </c>
      <c r="D87" s="274">
        <v>39604</v>
      </c>
      <c r="E87" s="298">
        <v>45442</v>
      </c>
      <c r="F87" s="299">
        <v>3.5419999999999998</v>
      </c>
      <c r="G87" s="295">
        <v>110.373</v>
      </c>
      <c r="H87" s="300">
        <v>111.77500000000001</v>
      </c>
      <c r="I87" s="300">
        <v>111.78700000000001</v>
      </c>
    </row>
    <row r="88" spans="1:9" s="66" customFormat="1" ht="12.75" x14ac:dyDescent="0.2">
      <c r="A88" s="296">
        <f t="shared" si="4"/>
        <v>71</v>
      </c>
      <c r="B88" s="286" t="s">
        <v>117</v>
      </c>
      <c r="C88" s="279" t="s">
        <v>14</v>
      </c>
      <c r="D88" s="274">
        <v>35481</v>
      </c>
      <c r="E88" s="274">
        <v>45432</v>
      </c>
      <c r="F88" s="287">
        <v>6.1619999999999999</v>
      </c>
      <c r="G88" s="295">
        <v>106.425</v>
      </c>
      <c r="H88" s="295">
        <v>107.991</v>
      </c>
      <c r="I88" s="295">
        <v>108.011</v>
      </c>
    </row>
    <row r="89" spans="1:9" s="66" customFormat="1" ht="12.75" x14ac:dyDescent="0.2">
      <c r="A89" s="296">
        <f t="shared" si="4"/>
        <v>72</v>
      </c>
      <c r="B89" s="301" t="s">
        <v>118</v>
      </c>
      <c r="C89" s="302" t="s">
        <v>41</v>
      </c>
      <c r="D89" s="303">
        <v>39706</v>
      </c>
      <c r="E89" s="274">
        <v>45441</v>
      </c>
      <c r="F89" s="287">
        <v>4.3129999999999997</v>
      </c>
      <c r="G89" s="295">
        <v>103.32299999999999</v>
      </c>
      <c r="H89" s="295">
        <v>104.35599999999999</v>
      </c>
      <c r="I89" s="295">
        <v>104.396</v>
      </c>
    </row>
    <row r="90" spans="1:9" s="66" customFormat="1" ht="12.75" x14ac:dyDescent="0.2">
      <c r="A90" s="296">
        <f t="shared" si="4"/>
        <v>73</v>
      </c>
      <c r="B90" s="304" t="s">
        <v>119</v>
      </c>
      <c r="C90" s="305" t="s">
        <v>9</v>
      </c>
      <c r="D90" s="306">
        <v>38565</v>
      </c>
      <c r="E90" s="306">
        <v>45404</v>
      </c>
      <c r="F90" s="307">
        <v>5.4820000000000002</v>
      </c>
      <c r="G90" s="300">
        <v>110.492</v>
      </c>
      <c r="H90" s="300">
        <v>111.934</v>
      </c>
      <c r="I90" s="300">
        <v>111.95099999999999</v>
      </c>
    </row>
    <row r="91" spans="1:9" s="66" customFormat="1" ht="13.5" thickBot="1" x14ac:dyDescent="0.25">
      <c r="A91" s="308">
        <f t="shared" si="4"/>
        <v>74</v>
      </c>
      <c r="B91" s="220" t="s">
        <v>120</v>
      </c>
      <c r="C91" s="309" t="s">
        <v>12</v>
      </c>
      <c r="D91" s="310">
        <v>34288</v>
      </c>
      <c r="E91" s="311">
        <v>45398</v>
      </c>
      <c r="F91" s="307">
        <v>6.0579999999999998</v>
      </c>
      <c r="G91" s="36">
        <v>105.97</v>
      </c>
      <c r="H91" s="36">
        <v>107.535</v>
      </c>
      <c r="I91" s="36">
        <v>107.553</v>
      </c>
    </row>
    <row r="92" spans="1:9" s="66" customFormat="1" thickTop="1" thickBot="1" x14ac:dyDescent="0.25">
      <c r="A92" s="269" t="s">
        <v>36</v>
      </c>
      <c r="B92" s="270"/>
      <c r="C92" s="270"/>
      <c r="D92" s="270"/>
      <c r="E92" s="270"/>
      <c r="F92" s="270"/>
      <c r="G92" s="270"/>
      <c r="H92" s="270"/>
      <c r="I92" s="271"/>
    </row>
    <row r="93" spans="1:9" s="66" customFormat="1" ht="13.5" thickTop="1" x14ac:dyDescent="0.2">
      <c r="A93" s="312">
        <f>+A91+1</f>
        <v>75</v>
      </c>
      <c r="B93" s="313" t="s">
        <v>121</v>
      </c>
      <c r="C93" s="285" t="s">
        <v>64</v>
      </c>
      <c r="D93" s="314">
        <v>39762</v>
      </c>
      <c r="E93" s="315">
        <v>45427</v>
      </c>
      <c r="F93" s="316">
        <v>5.3719999999999999</v>
      </c>
      <c r="G93" s="317">
        <v>115.67</v>
      </c>
      <c r="H93" s="317">
        <v>117.82599999999999</v>
      </c>
      <c r="I93" s="317">
        <v>117.84399999999999</v>
      </c>
    </row>
    <row r="94" spans="1:9" s="66" customFormat="1" ht="12.75" x14ac:dyDescent="0.2">
      <c r="A94" s="318">
        <f t="shared" ref="A94:A99" si="5">A93+1</f>
        <v>76</v>
      </c>
      <c r="B94" s="319" t="s">
        <v>122</v>
      </c>
      <c r="C94" s="320" t="s">
        <v>123</v>
      </c>
      <c r="D94" s="321">
        <v>40543</v>
      </c>
      <c r="E94" s="274">
        <v>45443</v>
      </c>
      <c r="F94" s="322">
        <v>7.1029999999999998</v>
      </c>
      <c r="G94" s="317">
        <v>107.952</v>
      </c>
      <c r="H94" s="317">
        <v>109.65300000000001</v>
      </c>
      <c r="I94" s="317">
        <v>109.634</v>
      </c>
    </row>
    <row r="95" spans="1:9" s="66" customFormat="1" ht="12.75" x14ac:dyDescent="0.2">
      <c r="A95" s="323">
        <f t="shared" si="5"/>
        <v>77</v>
      </c>
      <c r="B95" s="324" t="s">
        <v>124</v>
      </c>
      <c r="C95" s="325" t="s">
        <v>14</v>
      </c>
      <c r="D95" s="326">
        <v>42024</v>
      </c>
      <c r="E95" s="274">
        <v>45443</v>
      </c>
      <c r="F95" s="322">
        <v>5.64</v>
      </c>
      <c r="G95" s="317">
        <v>112.925</v>
      </c>
      <c r="H95" s="300">
        <v>114.532</v>
      </c>
      <c r="I95" s="300">
        <v>114.55200000000001</v>
      </c>
    </row>
    <row r="96" spans="1:9" s="66" customFormat="1" ht="12.75" x14ac:dyDescent="0.2">
      <c r="A96" s="323">
        <f t="shared" si="5"/>
        <v>78</v>
      </c>
      <c r="B96" s="106" t="s">
        <v>125</v>
      </c>
      <c r="C96" s="62" t="s">
        <v>47</v>
      </c>
      <c r="D96" s="273">
        <v>44998</v>
      </c>
      <c r="E96" s="327">
        <v>45742</v>
      </c>
      <c r="F96" s="322">
        <v>6.9160000000000004</v>
      </c>
      <c r="G96" s="317">
        <v>108.59</v>
      </c>
      <c r="H96" s="317">
        <v>103.48699999999999</v>
      </c>
      <c r="I96" s="317">
        <v>103.483</v>
      </c>
    </row>
    <row r="97" spans="1:9" s="66" customFormat="1" ht="12.75" x14ac:dyDescent="0.2">
      <c r="A97" s="328">
        <f t="shared" si="5"/>
        <v>79</v>
      </c>
      <c r="B97" s="329" t="s">
        <v>126</v>
      </c>
      <c r="C97" s="330" t="s">
        <v>76</v>
      </c>
      <c r="D97" s="331">
        <v>45169</v>
      </c>
      <c r="E97" s="332" t="s">
        <v>79</v>
      </c>
      <c r="F97" s="333" t="s">
        <v>79</v>
      </c>
      <c r="G97" s="36">
        <v>1083.461</v>
      </c>
      <c r="H97" s="36">
        <v>1099.848</v>
      </c>
      <c r="I97" s="36">
        <v>1100.0250000000001</v>
      </c>
    </row>
    <row r="98" spans="1:9" s="66" customFormat="1" ht="12.75" x14ac:dyDescent="0.2">
      <c r="A98" s="323">
        <f t="shared" si="5"/>
        <v>80</v>
      </c>
      <c r="B98" s="334" t="s">
        <v>127</v>
      </c>
      <c r="C98" s="335" t="s">
        <v>47</v>
      </c>
      <c r="D98" s="336">
        <v>45320</v>
      </c>
      <c r="E98" s="337" t="s">
        <v>79</v>
      </c>
      <c r="F98" s="338" t="s">
        <v>79</v>
      </c>
      <c r="G98" s="317">
        <v>10779.263000000001</v>
      </c>
      <c r="H98" s="317">
        <v>10955.205</v>
      </c>
      <c r="I98" s="317">
        <v>10955.04</v>
      </c>
    </row>
    <row r="99" spans="1:9" s="66" customFormat="1" ht="13.5" thickBot="1" x14ac:dyDescent="0.25">
      <c r="A99" s="74">
        <f t="shared" si="5"/>
        <v>81</v>
      </c>
      <c r="B99" s="120" t="s">
        <v>128</v>
      </c>
      <c r="C99" s="121" t="s">
        <v>53</v>
      </c>
      <c r="D99" s="122">
        <v>45407</v>
      </c>
      <c r="E99" s="339" t="s">
        <v>79</v>
      </c>
      <c r="F99" s="340" t="s">
        <v>79</v>
      </c>
      <c r="G99" s="341">
        <v>105.974</v>
      </c>
      <c r="H99" s="341">
        <v>107.761</v>
      </c>
      <c r="I99" s="341">
        <v>107.78100000000001</v>
      </c>
    </row>
    <row r="100" spans="1:9" s="66" customFormat="1" thickTop="1" thickBot="1" x14ac:dyDescent="0.25">
      <c r="A100" s="269" t="s">
        <v>129</v>
      </c>
      <c r="B100" s="270"/>
      <c r="C100" s="270"/>
      <c r="D100" s="270"/>
      <c r="E100" s="270"/>
      <c r="F100" s="270"/>
      <c r="G100" s="270"/>
      <c r="H100" s="270"/>
      <c r="I100" s="271"/>
    </row>
    <row r="101" spans="1:9" s="66" customFormat="1" ht="13.5" thickTop="1" x14ac:dyDescent="0.2">
      <c r="A101" s="342">
        <f>+A99+1</f>
        <v>82</v>
      </c>
      <c r="B101" s="343" t="s">
        <v>130</v>
      </c>
      <c r="C101" s="344" t="s">
        <v>123</v>
      </c>
      <c r="D101" s="345">
        <v>43350</v>
      </c>
      <c r="E101" s="274">
        <v>45443</v>
      </c>
      <c r="F101" s="346">
        <v>7.6970000000000001</v>
      </c>
      <c r="G101" s="347">
        <v>111.30800000000001</v>
      </c>
      <c r="H101" s="347">
        <v>113.18899999999999</v>
      </c>
      <c r="I101" s="347">
        <v>113.358</v>
      </c>
    </row>
    <row r="102" spans="1:9" s="66" customFormat="1" ht="13.5" thickBot="1" x14ac:dyDescent="0.25">
      <c r="A102" s="348">
        <f>+A101+1</f>
        <v>83</v>
      </c>
      <c r="B102" s="349" t="s">
        <v>131</v>
      </c>
      <c r="C102" s="350" t="s">
        <v>123</v>
      </c>
      <c r="D102" s="351">
        <v>45282</v>
      </c>
      <c r="E102" s="352" t="s">
        <v>79</v>
      </c>
      <c r="F102" s="353" t="s">
        <v>79</v>
      </c>
      <c r="G102" s="354">
        <v>107.643</v>
      </c>
      <c r="H102" s="354">
        <v>109.73</v>
      </c>
      <c r="I102" s="354">
        <v>109.773</v>
      </c>
    </row>
    <row r="103" spans="1:9" s="66" customFormat="1" thickTop="1" thickBot="1" x14ac:dyDescent="0.25">
      <c r="A103" s="269" t="s">
        <v>132</v>
      </c>
      <c r="B103" s="270"/>
      <c r="C103" s="270"/>
      <c r="D103" s="270"/>
      <c r="E103" s="270"/>
      <c r="F103" s="270"/>
      <c r="G103" s="270"/>
      <c r="H103" s="270"/>
      <c r="I103" s="271"/>
    </row>
    <row r="104" spans="1:9" s="66" customFormat="1" ht="13.5" thickTop="1" x14ac:dyDescent="0.2">
      <c r="A104" s="328">
        <f>+A102+1</f>
        <v>84</v>
      </c>
      <c r="B104" s="355" t="s">
        <v>133</v>
      </c>
      <c r="C104" s="356" t="s">
        <v>35</v>
      </c>
      <c r="D104" s="357">
        <v>34561</v>
      </c>
      <c r="E104" s="358">
        <v>45428</v>
      </c>
      <c r="F104" s="359">
        <v>0.94399999999999995</v>
      </c>
      <c r="G104" s="360">
        <v>69.397000000000006</v>
      </c>
      <c r="H104" s="360">
        <v>70.283000000000001</v>
      </c>
      <c r="I104" s="360">
        <v>70.311000000000007</v>
      </c>
    </row>
    <row r="105" spans="1:9" s="66" customFormat="1" ht="12.75" x14ac:dyDescent="0.2">
      <c r="A105" s="296">
        <f t="shared" ref="A105:A111" si="6">A104+1</f>
        <v>85</v>
      </c>
      <c r="B105" s="361" t="s">
        <v>134</v>
      </c>
      <c r="C105" s="362" t="s">
        <v>45</v>
      </c>
      <c r="D105" s="363">
        <v>105.764</v>
      </c>
      <c r="E105" s="364">
        <v>45427</v>
      </c>
      <c r="F105" s="365">
        <v>4.4029999999999996</v>
      </c>
      <c r="G105" s="366">
        <v>121.639</v>
      </c>
      <c r="H105" s="366">
        <v>132.327</v>
      </c>
      <c r="I105" s="366">
        <v>132.52199999999999</v>
      </c>
    </row>
    <row r="106" spans="1:9" s="66" customFormat="1" ht="12.75" x14ac:dyDescent="0.2">
      <c r="A106" s="367">
        <f t="shared" si="6"/>
        <v>86</v>
      </c>
      <c r="B106" s="361" t="s">
        <v>135</v>
      </c>
      <c r="C106" s="362" t="s">
        <v>12</v>
      </c>
      <c r="D106" s="363">
        <v>36367</v>
      </c>
      <c r="E106" s="368">
        <v>45442</v>
      </c>
      <c r="F106" s="183">
        <v>0.84699999999999998</v>
      </c>
      <c r="G106" s="366">
        <v>17.981000000000002</v>
      </c>
      <c r="H106" s="369">
        <v>18.260999999999999</v>
      </c>
      <c r="I106" s="369">
        <v>18.28</v>
      </c>
    </row>
    <row r="107" spans="1:9" s="66" customFormat="1" ht="12.75" x14ac:dyDescent="0.2">
      <c r="A107" s="367">
        <f t="shared" si="6"/>
        <v>87</v>
      </c>
      <c r="B107" s="370" t="s">
        <v>136</v>
      </c>
      <c r="C107" s="371" t="s">
        <v>33</v>
      </c>
      <c r="D107" s="372">
        <v>36857</v>
      </c>
      <c r="E107" s="274">
        <v>45730</v>
      </c>
      <c r="F107" s="373">
        <v>17.797999999999998</v>
      </c>
      <c r="G107" s="374">
        <v>347.73099999999999</v>
      </c>
      <c r="H107" s="374">
        <v>351.40699999999998</v>
      </c>
      <c r="I107" s="374">
        <v>352.60300000000001</v>
      </c>
    </row>
    <row r="108" spans="1:9" s="66" customFormat="1" ht="12.75" x14ac:dyDescent="0.2">
      <c r="A108" s="308">
        <f t="shared" si="6"/>
        <v>88</v>
      </c>
      <c r="B108" s="375" t="s">
        <v>137</v>
      </c>
      <c r="C108" s="376" t="s">
        <v>47</v>
      </c>
      <c r="D108" s="377">
        <v>38777</v>
      </c>
      <c r="E108" s="306">
        <v>45404</v>
      </c>
      <c r="F108" s="316">
        <v>51.435000000000002</v>
      </c>
      <c r="G108" s="378">
        <v>2470.3310000000001</v>
      </c>
      <c r="H108" s="379">
        <v>2555.6880000000001</v>
      </c>
      <c r="I108" s="379">
        <v>2559.5949999999998</v>
      </c>
    </row>
    <row r="109" spans="1:9" s="66" customFormat="1" ht="12.75" x14ac:dyDescent="0.2">
      <c r="A109" s="380">
        <f t="shared" si="6"/>
        <v>89</v>
      </c>
      <c r="B109" s="375" t="s">
        <v>138</v>
      </c>
      <c r="C109" s="381" t="s">
        <v>14</v>
      </c>
      <c r="D109" s="377">
        <v>34423</v>
      </c>
      <c r="E109" s="382">
        <v>45433</v>
      </c>
      <c r="F109" s="316">
        <v>2.6709999999999998</v>
      </c>
      <c r="G109" s="317">
        <v>69.738</v>
      </c>
      <c r="H109" s="206">
        <v>70.95</v>
      </c>
      <c r="I109" s="206">
        <v>70.935000000000002</v>
      </c>
    </row>
    <row r="110" spans="1:9" s="66" customFormat="1" ht="12.75" x14ac:dyDescent="0.2">
      <c r="A110" s="308">
        <f t="shared" si="6"/>
        <v>90</v>
      </c>
      <c r="B110" s="375" t="s">
        <v>139</v>
      </c>
      <c r="C110" s="381" t="s">
        <v>14</v>
      </c>
      <c r="D110" s="377">
        <v>34731</v>
      </c>
      <c r="E110" s="382">
        <v>45435</v>
      </c>
      <c r="F110" s="383">
        <v>2.3260000000000001</v>
      </c>
      <c r="G110" s="317">
        <v>55.723999999999997</v>
      </c>
      <c r="H110" s="384">
        <v>56.493000000000002</v>
      </c>
      <c r="I110" s="384">
        <v>56.454999999999998</v>
      </c>
    </row>
    <row r="111" spans="1:9" s="66" customFormat="1" ht="13.5" thickBot="1" x14ac:dyDescent="0.25">
      <c r="A111" s="385">
        <f t="shared" si="6"/>
        <v>91</v>
      </c>
      <c r="B111" s="386" t="s">
        <v>140</v>
      </c>
      <c r="C111" s="387" t="s">
        <v>12</v>
      </c>
      <c r="D111" s="388">
        <v>36297</v>
      </c>
      <c r="E111" s="303">
        <v>45398</v>
      </c>
      <c r="F111" s="389">
        <v>1.712</v>
      </c>
      <c r="G111" s="390">
        <v>110.197</v>
      </c>
      <c r="H111" s="384">
        <v>114.23699999999999</v>
      </c>
      <c r="I111" s="384">
        <v>114.337</v>
      </c>
    </row>
    <row r="112" spans="1:9" s="66" customFormat="1" thickTop="1" thickBot="1" x14ac:dyDescent="0.25">
      <c r="A112" s="269" t="s">
        <v>141</v>
      </c>
      <c r="B112" s="270"/>
      <c r="C112" s="270"/>
      <c r="D112" s="270"/>
      <c r="E112" s="270"/>
      <c r="F112" s="391"/>
      <c r="G112" s="391"/>
      <c r="H112" s="391"/>
      <c r="I112" s="271"/>
    </row>
    <row r="113" spans="1:9" s="66" customFormat="1" ht="13.5" thickTop="1" x14ac:dyDescent="0.2">
      <c r="A113" s="392">
        <f>A111+1</f>
        <v>92</v>
      </c>
      <c r="B113" s="393" t="s">
        <v>142</v>
      </c>
      <c r="C113" s="381" t="s">
        <v>35</v>
      </c>
      <c r="D113" s="382">
        <v>1867429</v>
      </c>
      <c r="E113" s="382">
        <v>45428</v>
      </c>
      <c r="F113" s="394">
        <v>0.12</v>
      </c>
      <c r="G113" s="395">
        <v>11.125999999999999</v>
      </c>
      <c r="H113" s="396">
        <v>11.243</v>
      </c>
      <c r="I113" s="396">
        <v>11.244</v>
      </c>
    </row>
    <row r="114" spans="1:9" s="66" customFormat="1" ht="12.75" x14ac:dyDescent="0.2">
      <c r="A114" s="392">
        <f t="shared" ref="A114:A124" si="7">A113+1</f>
        <v>93</v>
      </c>
      <c r="B114" s="397" t="s">
        <v>143</v>
      </c>
      <c r="C114" s="398" t="s">
        <v>35</v>
      </c>
      <c r="D114" s="399">
        <v>39084</v>
      </c>
      <c r="E114" s="382">
        <v>45428</v>
      </c>
      <c r="F114" s="400">
        <v>1.238</v>
      </c>
      <c r="G114" s="401">
        <v>17.949000000000002</v>
      </c>
      <c r="H114" s="402">
        <v>19.942</v>
      </c>
      <c r="I114" s="402">
        <v>20.001000000000001</v>
      </c>
    </row>
    <row r="115" spans="1:9" s="66" customFormat="1" ht="12.75" x14ac:dyDescent="0.2">
      <c r="A115" s="392">
        <f t="shared" si="7"/>
        <v>94</v>
      </c>
      <c r="B115" s="403" t="s">
        <v>144</v>
      </c>
      <c r="C115" s="404" t="s">
        <v>49</v>
      </c>
      <c r="D115" s="399">
        <v>39994</v>
      </c>
      <c r="E115" s="382">
        <v>45425</v>
      </c>
      <c r="F115" s="394">
        <v>0.57099999999999995</v>
      </c>
      <c r="G115" s="317">
        <v>19.242999999999999</v>
      </c>
      <c r="H115" s="317">
        <v>21.495999999999999</v>
      </c>
      <c r="I115" s="317">
        <v>21.574000000000002</v>
      </c>
    </row>
    <row r="116" spans="1:9" s="66" customFormat="1" ht="12.75" x14ac:dyDescent="0.2">
      <c r="A116" s="392">
        <f t="shared" si="7"/>
        <v>95</v>
      </c>
      <c r="B116" s="403" t="s">
        <v>145</v>
      </c>
      <c r="C116" s="398" t="s">
        <v>49</v>
      </c>
      <c r="D116" s="399">
        <v>40848</v>
      </c>
      <c r="E116" s="382">
        <v>45425</v>
      </c>
      <c r="F116" s="394">
        <v>0.54400000000000004</v>
      </c>
      <c r="G116" s="317">
        <v>16.771000000000001</v>
      </c>
      <c r="H116" s="317">
        <v>18.292999999999999</v>
      </c>
      <c r="I116" s="317">
        <v>18.323</v>
      </c>
    </row>
    <row r="117" spans="1:9" s="66" customFormat="1" ht="12.75" x14ac:dyDescent="0.2">
      <c r="A117" s="392">
        <f t="shared" si="7"/>
        <v>96</v>
      </c>
      <c r="B117" s="405" t="s">
        <v>146</v>
      </c>
      <c r="C117" s="381" t="s">
        <v>14</v>
      </c>
      <c r="D117" s="399">
        <v>39699</v>
      </c>
      <c r="E117" s="382">
        <v>45443</v>
      </c>
      <c r="F117" s="406">
        <v>3.9329999999999998</v>
      </c>
      <c r="G117" s="317">
        <v>104.941</v>
      </c>
      <c r="H117" s="317">
        <v>107.348</v>
      </c>
      <c r="I117" s="317">
        <v>107.54300000000001</v>
      </c>
    </row>
    <row r="118" spans="1:9" s="66" customFormat="1" ht="12.75" x14ac:dyDescent="0.2">
      <c r="A118" s="392">
        <f t="shared" si="7"/>
        <v>97</v>
      </c>
      <c r="B118" s="403" t="s">
        <v>147</v>
      </c>
      <c r="C118" s="407" t="s">
        <v>41</v>
      </c>
      <c r="D118" s="399">
        <v>40725</v>
      </c>
      <c r="E118" s="382">
        <v>45407</v>
      </c>
      <c r="F118" s="406">
        <v>2.3149999999999999</v>
      </c>
      <c r="G118" s="317">
        <v>92.840999999999994</v>
      </c>
      <c r="H118" s="317">
        <v>93.984999999999999</v>
      </c>
      <c r="I118" s="317">
        <v>94.263000000000005</v>
      </c>
    </row>
    <row r="119" spans="1:9" s="66" customFormat="1" ht="12.75" x14ac:dyDescent="0.2">
      <c r="A119" s="392">
        <f t="shared" si="7"/>
        <v>98</v>
      </c>
      <c r="B119" s="403" t="s">
        <v>148</v>
      </c>
      <c r="C119" s="407" t="s">
        <v>41</v>
      </c>
      <c r="D119" s="408">
        <v>40725</v>
      </c>
      <c r="E119" s="409">
        <v>45419</v>
      </c>
      <c r="F119" s="406">
        <v>2.2519999999999998</v>
      </c>
      <c r="G119" s="317">
        <v>96.021000000000001</v>
      </c>
      <c r="H119" s="317">
        <v>97.876000000000005</v>
      </c>
      <c r="I119" s="317">
        <v>98.141000000000005</v>
      </c>
    </row>
    <row r="120" spans="1:9" s="66" customFormat="1" ht="12.75" x14ac:dyDescent="0.2">
      <c r="A120" s="392">
        <f t="shared" si="7"/>
        <v>99</v>
      </c>
      <c r="B120" s="410" t="s">
        <v>149</v>
      </c>
      <c r="C120" s="411" t="s">
        <v>43</v>
      </c>
      <c r="D120" s="412">
        <v>40910</v>
      </c>
      <c r="E120" s="382">
        <v>45075</v>
      </c>
      <c r="F120" s="413">
        <v>3.82</v>
      </c>
      <c r="G120" s="317">
        <v>113.771</v>
      </c>
      <c r="H120" s="317">
        <v>116.236</v>
      </c>
      <c r="I120" s="317">
        <v>116.254</v>
      </c>
    </row>
    <row r="121" spans="1:9" s="66" customFormat="1" ht="12.75" x14ac:dyDescent="0.2">
      <c r="A121" s="392">
        <f t="shared" si="7"/>
        <v>100</v>
      </c>
      <c r="B121" s="403" t="s">
        <v>150</v>
      </c>
      <c r="C121" s="398" t="s">
        <v>12</v>
      </c>
      <c r="D121" s="399">
        <v>41904</v>
      </c>
      <c r="E121" s="409">
        <v>45442</v>
      </c>
      <c r="F121" s="406">
        <v>4.2729999999999997</v>
      </c>
      <c r="G121" s="317">
        <v>105.845</v>
      </c>
      <c r="H121" s="317">
        <v>114.669</v>
      </c>
      <c r="I121" s="317">
        <v>114.72499999999999</v>
      </c>
    </row>
    <row r="122" spans="1:9" s="66" customFormat="1" ht="12.75" x14ac:dyDescent="0.2">
      <c r="A122" s="392">
        <f t="shared" si="7"/>
        <v>101</v>
      </c>
      <c r="B122" s="410" t="s">
        <v>151</v>
      </c>
      <c r="C122" s="398" t="s">
        <v>47</v>
      </c>
      <c r="D122" s="414">
        <v>42741</v>
      </c>
      <c r="E122" s="382">
        <v>45443</v>
      </c>
      <c r="F122" s="394">
        <v>0.32900000000000001</v>
      </c>
      <c r="G122" s="317">
        <v>12.287000000000001</v>
      </c>
      <c r="H122" s="415">
        <v>13.263</v>
      </c>
      <c r="I122" s="415">
        <v>13.266</v>
      </c>
    </row>
    <row r="123" spans="1:9" s="66" customFormat="1" ht="12.75" x14ac:dyDescent="0.2">
      <c r="A123" s="392">
        <f t="shared" si="7"/>
        <v>102</v>
      </c>
      <c r="B123" s="416" t="s">
        <v>152</v>
      </c>
      <c r="C123" s="417" t="s">
        <v>24</v>
      </c>
      <c r="D123" s="418">
        <v>43087</v>
      </c>
      <c r="E123" s="419">
        <v>45712</v>
      </c>
      <c r="F123" s="420">
        <v>4.6559999999999997</v>
      </c>
      <c r="G123" s="317">
        <v>105.749</v>
      </c>
      <c r="H123" s="317">
        <v>109.72</v>
      </c>
      <c r="I123" s="317">
        <v>109.956</v>
      </c>
    </row>
    <row r="124" spans="1:9" s="66" customFormat="1" ht="13.5" thickBot="1" x14ac:dyDescent="0.25">
      <c r="A124" s="421">
        <f t="shared" si="7"/>
        <v>103</v>
      </c>
      <c r="B124" s="422" t="s">
        <v>153</v>
      </c>
      <c r="C124" s="423" t="s">
        <v>9</v>
      </c>
      <c r="D124" s="303">
        <v>39097</v>
      </c>
      <c r="E124" s="306">
        <v>45404</v>
      </c>
      <c r="F124" s="389">
        <v>2.222</v>
      </c>
      <c r="G124" s="424">
        <v>84.284000000000006</v>
      </c>
      <c r="H124" s="425">
        <v>92.8</v>
      </c>
      <c r="I124" s="425">
        <v>93.039000000000001</v>
      </c>
    </row>
    <row r="125" spans="1:9" s="66" customFormat="1" thickTop="1" thickBot="1" x14ac:dyDescent="0.25">
      <c r="A125" s="269" t="s">
        <v>80</v>
      </c>
      <c r="B125" s="270"/>
      <c r="C125" s="270"/>
      <c r="D125" s="270"/>
      <c r="E125" s="270"/>
      <c r="F125" s="391"/>
      <c r="G125" s="391"/>
      <c r="H125" s="391"/>
      <c r="I125" s="426"/>
    </row>
    <row r="126" spans="1:9" s="66" customFormat="1" ht="13.5" thickTop="1" x14ac:dyDescent="0.2">
      <c r="A126" s="427">
        <f>+A124+1</f>
        <v>104</v>
      </c>
      <c r="B126" s="428" t="s">
        <v>154</v>
      </c>
      <c r="C126" s="429" t="s">
        <v>22</v>
      </c>
      <c r="D126" s="430">
        <v>40630</v>
      </c>
      <c r="E126" s="430">
        <v>44707</v>
      </c>
      <c r="F126" s="431">
        <v>2.1829999999999998</v>
      </c>
      <c r="G126" s="432">
        <v>97.168000000000006</v>
      </c>
      <c r="H126" s="432">
        <v>104.991</v>
      </c>
      <c r="I126" s="432">
        <v>104.8</v>
      </c>
    </row>
    <row r="127" spans="1:9" s="66" customFormat="1" ht="12.75" x14ac:dyDescent="0.2">
      <c r="A127" s="433">
        <f t="shared" ref="A127:A147" si="8">A126+1</f>
        <v>105</v>
      </c>
      <c r="B127" s="434" t="s">
        <v>155</v>
      </c>
      <c r="C127" s="435" t="s">
        <v>156</v>
      </c>
      <c r="D127" s="436">
        <v>40543</v>
      </c>
      <c r="E127" s="274">
        <v>45443</v>
      </c>
      <c r="F127" s="420">
        <v>2.609</v>
      </c>
      <c r="G127" s="437">
        <v>128.126</v>
      </c>
      <c r="H127" s="437">
        <v>132.44399999999999</v>
      </c>
      <c r="I127" s="437">
        <v>132.559</v>
      </c>
    </row>
    <row r="128" spans="1:9" s="66" customFormat="1" ht="12.75" x14ac:dyDescent="0.2">
      <c r="A128" s="433">
        <f t="shared" si="8"/>
        <v>106</v>
      </c>
      <c r="B128" s="403" t="s">
        <v>157</v>
      </c>
      <c r="C128" s="438" t="s">
        <v>156</v>
      </c>
      <c r="D128" s="399">
        <v>40543</v>
      </c>
      <c r="E128" s="439">
        <v>44708</v>
      </c>
      <c r="F128" s="440">
        <v>0.96299999999999997</v>
      </c>
      <c r="G128" s="437">
        <v>161.94900000000001</v>
      </c>
      <c r="H128" s="437">
        <v>169.48</v>
      </c>
      <c r="I128" s="437">
        <v>169.46700000000001</v>
      </c>
    </row>
    <row r="129" spans="1:9" s="66" customFormat="1" ht="12.75" x14ac:dyDescent="0.2">
      <c r="A129" s="433">
        <f t="shared" si="8"/>
        <v>107</v>
      </c>
      <c r="B129" s="441" t="s">
        <v>158</v>
      </c>
      <c r="C129" s="442" t="s">
        <v>45</v>
      </c>
      <c r="D129" s="399">
        <v>39745</v>
      </c>
      <c r="E129" s="443">
        <v>45441</v>
      </c>
      <c r="F129" s="420">
        <v>6.6890000000000001</v>
      </c>
      <c r="G129" s="36">
        <v>164.06100000000001</v>
      </c>
      <c r="H129" s="36">
        <v>172.495</v>
      </c>
      <c r="I129" s="36">
        <v>173.17099999999999</v>
      </c>
    </row>
    <row r="130" spans="1:9" s="66" customFormat="1" ht="12.75" x14ac:dyDescent="0.2">
      <c r="A130" s="433">
        <f t="shared" si="8"/>
        <v>108</v>
      </c>
      <c r="B130" s="397" t="s">
        <v>159</v>
      </c>
      <c r="C130" s="444" t="s">
        <v>18</v>
      </c>
      <c r="D130" s="399">
        <v>38671</v>
      </c>
      <c r="E130" s="445">
        <v>45439</v>
      </c>
      <c r="F130" s="394">
        <v>1.8240000000000001</v>
      </c>
      <c r="G130" s="36">
        <v>220.30799999999999</v>
      </c>
      <c r="H130" s="36">
        <v>225.89599999999999</v>
      </c>
      <c r="I130" s="36">
        <v>226.20699999999999</v>
      </c>
    </row>
    <row r="131" spans="1:9" s="66" customFormat="1" ht="12.75" x14ac:dyDescent="0.2">
      <c r="A131" s="433">
        <f t="shared" si="8"/>
        <v>109</v>
      </c>
      <c r="B131" s="397" t="s">
        <v>160</v>
      </c>
      <c r="C131" s="398" t="s">
        <v>18</v>
      </c>
      <c r="D131" s="408">
        <v>38671</v>
      </c>
      <c r="E131" s="274">
        <v>45439</v>
      </c>
      <c r="F131" s="420">
        <v>3.33</v>
      </c>
      <c r="G131" s="36">
        <v>202.935</v>
      </c>
      <c r="H131" s="36">
        <v>207.17699999999999</v>
      </c>
      <c r="I131" s="36">
        <v>207.446</v>
      </c>
    </row>
    <row r="132" spans="1:9" s="66" customFormat="1" ht="12.75" x14ac:dyDescent="0.2">
      <c r="A132" s="433">
        <f t="shared" si="8"/>
        <v>110</v>
      </c>
      <c r="B132" s="397" t="s">
        <v>161</v>
      </c>
      <c r="C132" s="398" t="s">
        <v>18</v>
      </c>
      <c r="D132" s="408">
        <v>38671</v>
      </c>
      <c r="E132" s="274">
        <v>45439</v>
      </c>
      <c r="F132" s="420">
        <v>3.9849999999999999</v>
      </c>
      <c r="G132" s="36">
        <v>199.12200000000001</v>
      </c>
      <c r="H132" s="36">
        <v>205.04400000000001</v>
      </c>
      <c r="I132" s="36">
        <v>205.43299999999999</v>
      </c>
    </row>
    <row r="133" spans="1:9" s="66" customFormat="1" ht="12.75" x14ac:dyDescent="0.2">
      <c r="A133" s="433">
        <f t="shared" si="8"/>
        <v>111</v>
      </c>
      <c r="B133" s="403" t="s">
        <v>162</v>
      </c>
      <c r="C133" s="398" t="s">
        <v>18</v>
      </c>
      <c r="D133" s="408">
        <v>40014</v>
      </c>
      <c r="E133" s="274">
        <v>45439</v>
      </c>
      <c r="F133" s="420">
        <v>0.28100000000000003</v>
      </c>
      <c r="G133" s="317">
        <v>29.858000000000001</v>
      </c>
      <c r="H133" s="36">
        <v>32.249000000000002</v>
      </c>
      <c r="I133" s="36">
        <v>32.351999999999997</v>
      </c>
    </row>
    <row r="134" spans="1:9" s="66" customFormat="1" ht="12.75" x14ac:dyDescent="0.2">
      <c r="A134" s="433">
        <f t="shared" si="8"/>
        <v>112</v>
      </c>
      <c r="B134" s="403" t="s">
        <v>163</v>
      </c>
      <c r="C134" s="398" t="s">
        <v>18</v>
      </c>
      <c r="D134" s="408">
        <v>44942</v>
      </c>
      <c r="E134" s="446">
        <v>45363</v>
      </c>
      <c r="F134" s="442">
        <v>872.45899999999995</v>
      </c>
      <c r="G134" s="317">
        <v>11520.927</v>
      </c>
      <c r="H134" s="317">
        <v>12101.996999999999</v>
      </c>
      <c r="I134" s="317">
        <v>12150.843999999999</v>
      </c>
    </row>
    <row r="135" spans="1:9" s="66" customFormat="1" ht="12.75" x14ac:dyDescent="0.2">
      <c r="A135" s="433">
        <f t="shared" si="8"/>
        <v>113</v>
      </c>
      <c r="B135" s="403" t="s">
        <v>164</v>
      </c>
      <c r="C135" s="398" t="s">
        <v>165</v>
      </c>
      <c r="D135" s="408">
        <v>40240</v>
      </c>
      <c r="E135" s="409">
        <v>43978</v>
      </c>
      <c r="F135" s="447">
        <v>0.58299999999999996</v>
      </c>
      <c r="G135" s="378" t="s">
        <v>166</v>
      </c>
      <c r="H135" s="448" t="s">
        <v>166</v>
      </c>
      <c r="I135" s="448" t="s">
        <v>166</v>
      </c>
    </row>
    <row r="136" spans="1:9" s="66" customFormat="1" ht="12.75" x14ac:dyDescent="0.2">
      <c r="A136" s="433">
        <f t="shared" si="8"/>
        <v>114</v>
      </c>
      <c r="B136" s="449" t="s">
        <v>167</v>
      </c>
      <c r="C136" s="279" t="s">
        <v>22</v>
      </c>
      <c r="D136" s="409">
        <v>42920</v>
      </c>
      <c r="E136" s="450">
        <v>45427</v>
      </c>
      <c r="F136" s="451">
        <v>3.1070000000000002</v>
      </c>
      <c r="G136" s="317">
        <v>104.44799999999999</v>
      </c>
      <c r="H136" s="317">
        <v>112.699</v>
      </c>
      <c r="I136" s="317">
        <v>112.399</v>
      </c>
    </row>
    <row r="137" spans="1:9" s="66" customFormat="1" ht="12.75" x14ac:dyDescent="0.2">
      <c r="A137" s="433">
        <f t="shared" si="8"/>
        <v>115</v>
      </c>
      <c r="B137" s="449" t="s">
        <v>168</v>
      </c>
      <c r="C137" s="444" t="s">
        <v>9</v>
      </c>
      <c r="D137" s="452">
        <v>43416</v>
      </c>
      <c r="E137" s="453">
        <v>45404</v>
      </c>
      <c r="F137" s="394">
        <v>137.67400000000001</v>
      </c>
      <c r="G137" s="454">
        <v>5640.9279999999999</v>
      </c>
      <c r="H137" s="454">
        <v>5855.9279999999999</v>
      </c>
      <c r="I137" s="454">
        <v>5878.07</v>
      </c>
    </row>
    <row r="138" spans="1:9" s="66" customFormat="1" ht="12.75" x14ac:dyDescent="0.2">
      <c r="A138" s="433">
        <f t="shared" si="8"/>
        <v>116</v>
      </c>
      <c r="B138" s="184" t="s">
        <v>169</v>
      </c>
      <c r="C138" s="455" t="s">
        <v>33</v>
      </c>
      <c r="D138" s="456">
        <v>43507</v>
      </c>
      <c r="E138" s="457">
        <v>45387</v>
      </c>
      <c r="F138" s="394">
        <v>0.40100000000000002</v>
      </c>
      <c r="G138" s="454">
        <v>11.494999999999999</v>
      </c>
      <c r="H138" s="454">
        <v>12.208</v>
      </c>
      <c r="I138" s="454">
        <v>12.301</v>
      </c>
    </row>
    <row r="139" spans="1:9" s="66" customFormat="1" ht="12.75" x14ac:dyDescent="0.2">
      <c r="A139" s="433">
        <f t="shared" si="8"/>
        <v>117</v>
      </c>
      <c r="B139" s="458" t="s">
        <v>170</v>
      </c>
      <c r="C139" s="459" t="s">
        <v>45</v>
      </c>
      <c r="D139" s="460">
        <v>39748</v>
      </c>
      <c r="E139" s="461">
        <v>45441</v>
      </c>
      <c r="F139" s="462">
        <v>8.6270000000000007</v>
      </c>
      <c r="G139" s="454">
        <v>181.07300000000001</v>
      </c>
      <c r="H139" s="454">
        <v>187.89099999999999</v>
      </c>
      <c r="I139" s="454">
        <v>188.60900000000001</v>
      </c>
    </row>
    <row r="140" spans="1:9" s="66" customFormat="1" ht="12.75" x14ac:dyDescent="0.2">
      <c r="A140" s="433">
        <f t="shared" si="8"/>
        <v>118</v>
      </c>
      <c r="B140" s="458" t="s">
        <v>171</v>
      </c>
      <c r="C140" s="459" t="s">
        <v>9</v>
      </c>
      <c r="D140" s="463">
        <v>42506</v>
      </c>
      <c r="E140" s="453">
        <v>45404</v>
      </c>
      <c r="F140" s="464">
        <v>377.26299999999998</v>
      </c>
      <c r="G140" s="317">
        <v>12473.115</v>
      </c>
      <c r="H140" s="317">
        <v>13391.833000000001</v>
      </c>
      <c r="I140" s="317">
        <v>13496.834999999999</v>
      </c>
    </row>
    <row r="141" spans="1:9" s="66" customFormat="1" ht="12.75" x14ac:dyDescent="0.2">
      <c r="A141" s="433">
        <f t="shared" si="8"/>
        <v>119</v>
      </c>
      <c r="B141" s="465" t="s">
        <v>172</v>
      </c>
      <c r="C141" s="407" t="s">
        <v>76</v>
      </c>
      <c r="D141" s="466">
        <v>44680</v>
      </c>
      <c r="E141" s="467">
        <v>45434</v>
      </c>
      <c r="F141" s="394">
        <v>511.50200000000001</v>
      </c>
      <c r="G141" s="317">
        <v>11297.464</v>
      </c>
      <c r="H141" s="317">
        <v>12027.43</v>
      </c>
      <c r="I141" s="317">
        <v>12037.088</v>
      </c>
    </row>
    <row r="142" spans="1:9" s="66" customFormat="1" ht="12.75" x14ac:dyDescent="0.2">
      <c r="A142" s="433">
        <f t="shared" si="8"/>
        <v>120</v>
      </c>
      <c r="B142" s="468" t="s">
        <v>173</v>
      </c>
      <c r="C142" s="459" t="s">
        <v>67</v>
      </c>
      <c r="D142" s="469">
        <v>44998</v>
      </c>
      <c r="E142" s="470">
        <v>45373</v>
      </c>
      <c r="F142" s="471">
        <v>774.49599999999998</v>
      </c>
      <c r="G142" s="317">
        <v>10843.923000000001</v>
      </c>
      <c r="H142" s="317">
        <v>11089.589</v>
      </c>
      <c r="I142" s="317">
        <v>11112.376</v>
      </c>
    </row>
    <row r="143" spans="1:9" s="66" customFormat="1" ht="12.75" x14ac:dyDescent="0.2">
      <c r="A143" s="433">
        <f t="shared" si="8"/>
        <v>121</v>
      </c>
      <c r="B143" s="472" t="s">
        <v>174</v>
      </c>
      <c r="C143" s="473" t="s">
        <v>18</v>
      </c>
      <c r="D143" s="474">
        <v>45054</v>
      </c>
      <c r="E143" s="470">
        <v>45363</v>
      </c>
      <c r="F143" s="475">
        <v>646.68799999999999</v>
      </c>
      <c r="G143" s="476">
        <v>11344.004999999999</v>
      </c>
      <c r="H143" s="476">
        <v>11933.81</v>
      </c>
      <c r="I143" s="476">
        <v>11974.745999999999</v>
      </c>
    </row>
    <row r="144" spans="1:9" s="66" customFormat="1" ht="12.75" x14ac:dyDescent="0.2">
      <c r="A144" s="433">
        <f t="shared" si="8"/>
        <v>122</v>
      </c>
      <c r="B144" s="477" t="s">
        <v>175</v>
      </c>
      <c r="C144" s="478" t="s">
        <v>67</v>
      </c>
      <c r="D144" s="474">
        <v>45103</v>
      </c>
      <c r="E144" s="470">
        <v>45387</v>
      </c>
      <c r="F144" s="479">
        <v>509.99299999999999</v>
      </c>
      <c r="G144" s="317">
        <v>10896.061</v>
      </c>
      <c r="H144" s="317">
        <v>11145.956</v>
      </c>
      <c r="I144" s="317">
        <v>11170.188</v>
      </c>
    </row>
    <row r="145" spans="1:9" s="66" customFormat="1" ht="12.75" x14ac:dyDescent="0.2">
      <c r="A145" s="480">
        <f t="shared" si="8"/>
        <v>123</v>
      </c>
      <c r="B145" s="449" t="s">
        <v>176</v>
      </c>
      <c r="C145" s="481" t="s">
        <v>27</v>
      </c>
      <c r="D145" s="482">
        <v>45334</v>
      </c>
      <c r="E145" s="483" t="s">
        <v>79</v>
      </c>
      <c r="F145" s="484" t="s">
        <v>79</v>
      </c>
      <c r="G145" s="476">
        <v>11.151999999999999</v>
      </c>
      <c r="H145" s="476">
        <v>11.837999999999999</v>
      </c>
      <c r="I145" s="476">
        <v>11.964</v>
      </c>
    </row>
    <row r="146" spans="1:9" s="66" customFormat="1" ht="12.75" x14ac:dyDescent="0.2">
      <c r="A146" s="480">
        <f t="shared" si="8"/>
        <v>124</v>
      </c>
      <c r="B146" s="485" t="s">
        <v>177</v>
      </c>
      <c r="C146" s="486" t="s">
        <v>18</v>
      </c>
      <c r="D146" s="482">
        <v>45425</v>
      </c>
      <c r="E146" s="483" t="s">
        <v>79</v>
      </c>
      <c r="F146" s="484" t="s">
        <v>79</v>
      </c>
      <c r="G146" s="476">
        <v>111.35899999999999</v>
      </c>
      <c r="H146" s="476">
        <v>118.374</v>
      </c>
      <c r="I146" s="476">
        <v>118.648</v>
      </c>
    </row>
    <row r="147" spans="1:9" s="66" customFormat="1" ht="13.5" thickBot="1" x14ac:dyDescent="0.25">
      <c r="A147" s="487">
        <f t="shared" si="8"/>
        <v>125</v>
      </c>
      <c r="B147" s="488" t="s">
        <v>178</v>
      </c>
      <c r="C147" s="489" t="s">
        <v>179</v>
      </c>
      <c r="D147" s="490">
        <v>45644</v>
      </c>
      <c r="E147" s="339" t="s">
        <v>79</v>
      </c>
      <c r="F147" s="491" t="s">
        <v>79</v>
      </c>
      <c r="G147" s="492">
        <v>100.084</v>
      </c>
      <c r="H147" s="492">
        <v>103.544</v>
      </c>
      <c r="I147" s="492">
        <v>104.08499999999999</v>
      </c>
    </row>
    <row r="148" spans="1:9" s="66" customFormat="1" thickTop="1" thickBot="1" x14ac:dyDescent="0.25">
      <c r="A148" s="269" t="s">
        <v>180</v>
      </c>
      <c r="B148" s="270"/>
      <c r="C148" s="270"/>
      <c r="D148" s="270"/>
      <c r="E148" s="270"/>
      <c r="F148" s="270"/>
      <c r="G148" s="270"/>
      <c r="H148" s="270"/>
      <c r="I148" s="271"/>
    </row>
    <row r="149" spans="1:9" s="66" customFormat="1" ht="14.25" thickTop="1" thickBot="1" x14ac:dyDescent="0.25">
      <c r="A149" s="433">
        <v>126</v>
      </c>
      <c r="B149" s="493" t="s">
        <v>181</v>
      </c>
      <c r="C149" s="494" t="s">
        <v>14</v>
      </c>
      <c r="D149" s="495">
        <v>42024</v>
      </c>
      <c r="E149" s="274">
        <v>45443</v>
      </c>
      <c r="F149" s="475">
        <v>5.1959999999999997</v>
      </c>
      <c r="G149" s="496">
        <v>129.208</v>
      </c>
      <c r="H149" s="496">
        <v>134.40600000000001</v>
      </c>
      <c r="I149" s="496">
        <v>134.322</v>
      </c>
    </row>
    <row r="150" spans="1:9" s="66" customFormat="1" thickTop="1" thickBot="1" x14ac:dyDescent="0.25">
      <c r="A150" s="269" t="s">
        <v>182</v>
      </c>
      <c r="B150" s="270"/>
      <c r="C150" s="270"/>
      <c r="D150" s="270"/>
      <c r="E150" s="270"/>
      <c r="F150" s="270"/>
      <c r="G150" s="270"/>
      <c r="H150" s="270"/>
      <c r="I150" s="271"/>
    </row>
    <row r="151" spans="1:9" s="66" customFormat="1" ht="14.25" thickTop="1" thickBot="1" x14ac:dyDescent="0.25">
      <c r="A151" s="497">
        <v>127</v>
      </c>
      <c r="B151" s="498" t="s">
        <v>183</v>
      </c>
      <c r="C151" s="499" t="s">
        <v>47</v>
      </c>
      <c r="D151" s="495">
        <v>44929</v>
      </c>
      <c r="E151" s="500">
        <v>45422</v>
      </c>
      <c r="F151" s="501">
        <v>32.661000000000001</v>
      </c>
      <c r="G151" s="496">
        <v>1116.8779999999999</v>
      </c>
      <c r="H151" s="496">
        <v>1203.1310000000001</v>
      </c>
      <c r="I151" s="496">
        <v>1207.4169999999999</v>
      </c>
    </row>
    <row r="152" spans="1:9" s="66" customFormat="1" ht="15.75" thickTop="1" x14ac:dyDescent="0.25">
      <c r="A152"/>
      <c r="B152"/>
      <c r="C152"/>
      <c r="D152"/>
      <c r="E152"/>
      <c r="F152"/>
      <c r="G152"/>
      <c r="H152"/>
      <c r="I152"/>
    </row>
    <row r="153" spans="1:9" s="66" customFormat="1" x14ac:dyDescent="0.25">
      <c r="A153" s="502" t="s">
        <v>184</v>
      </c>
      <c r="B153" s="184"/>
      <c r="C153" s="184" t="s">
        <v>102</v>
      </c>
      <c r="D153"/>
      <c r="E153"/>
      <c r="F153"/>
      <c r="G153"/>
      <c r="H153"/>
      <c r="I153"/>
    </row>
    <row r="154" spans="1:9" s="66" customFormat="1" x14ac:dyDescent="0.25">
      <c r="A154" s="503" t="s">
        <v>185</v>
      </c>
      <c r="B154" s="503"/>
      <c r="C154" s="503"/>
      <c r="D154"/>
      <c r="E154"/>
      <c r="F154" t="s">
        <v>186</v>
      </c>
      <c r="G154"/>
      <c r="H154"/>
      <c r="I154"/>
    </row>
    <row r="155" spans="1:9" s="66" customFormat="1" x14ac:dyDescent="0.25">
      <c r="D155"/>
      <c r="E155"/>
      <c r="F155"/>
      <c r="G155"/>
      <c r="H155"/>
      <c r="I155" t="s">
        <v>102</v>
      </c>
    </row>
    <row r="156" spans="1:9" s="66" customFormat="1" x14ac:dyDescent="0.25">
      <c r="D156"/>
      <c r="E156"/>
      <c r="F156"/>
      <c r="G156"/>
      <c r="H156"/>
      <c r="I156"/>
    </row>
    <row r="157" spans="1:9" s="66" customFormat="1" x14ac:dyDescent="0.25">
      <c r="A157"/>
      <c r="B157"/>
      <c r="C157"/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 t="s">
        <v>102</v>
      </c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C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</sheetData>
  <mergeCells count="34">
    <mergeCell ref="A103:I103"/>
    <mergeCell ref="A112:I112"/>
    <mergeCell ref="A125:I125"/>
    <mergeCell ref="A148:I148"/>
    <mergeCell ref="A150:I150"/>
    <mergeCell ref="A154:C154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2025-03-28T11:56:32Z</dcterms:created>
  <dcterms:modified xsi:type="dcterms:W3CDTF">2025-03-28T11:57:40Z</dcterms:modified>
</cp:coreProperties>
</file>