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5"/>
  <c r="A56" s="1"/>
  <c r="A57" s="1"/>
  <c r="A58" s="1"/>
  <c r="A59" s="1"/>
  <c r="A60" s="1"/>
  <c r="A61" s="1"/>
  <c r="A62" s="1"/>
  <c r="A63" s="1"/>
  <c r="A64" s="1"/>
  <c r="A65" s="1"/>
  <c r="A43"/>
  <c r="A44" s="1"/>
  <c r="A45" s="1"/>
  <c r="A46" s="1"/>
  <c r="A47" s="1"/>
  <c r="A48" s="1"/>
  <c r="A49" s="1"/>
  <c r="A50" s="1"/>
  <c r="A51" s="1"/>
  <c r="A52" s="1"/>
  <c r="A42"/>
  <c r="A37"/>
  <c r="A38" s="1"/>
  <c r="A39" s="1"/>
  <c r="A23"/>
  <c r="A24" s="1"/>
  <c r="A25" s="1"/>
  <c r="A26" s="1"/>
  <c r="A27" s="1"/>
  <c r="A28" s="1"/>
  <c r="A29" s="1"/>
  <c r="A30" s="1"/>
  <c r="A31" s="1"/>
  <c r="A32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<sst xmlns="http://schemas.openxmlformats.org/spreadsheetml/2006/main" count="314" uniqueCount="187">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</sst>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9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7" fillId="0" borderId="170" xfId="1" applyFont="1" applyFill="1" applyBorder="1" applyAlignment="1">
      <alignment horizontal="center" vertical="center"/>
    </xf>
    <xf numFmtId="0" fontId="7" fillId="0" borderId="171" xfId="1" applyFont="1" applyFill="1" applyBorder="1" applyAlignment="1">
      <alignment horizontal="center" vertical="center"/>
    </xf>
    <xf numFmtId="0" fontId="7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0" fontId="4" fillId="0" borderId="193" xfId="1" applyFont="1" applyFill="1" applyBorder="1" applyAlignment="1">
      <alignment vertical="center"/>
    </xf>
    <xf numFmtId="168" fontId="4" fillId="0" borderId="194" xfId="1" applyNumberFormat="1" applyFont="1" applyFill="1" applyBorder="1" applyAlignment="1">
      <alignment horizontal="right" vertical="center"/>
    </xf>
    <xf numFmtId="165" fontId="4" fillId="0" borderId="143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168" fontId="4" fillId="0" borderId="196" xfId="1" applyNumberFormat="1" applyFont="1" applyFill="1" applyBorder="1" applyAlignment="1">
      <alignment horizontal="right" vertical="center"/>
    </xf>
    <xf numFmtId="165" fontId="4" fillId="0" borderId="197" xfId="1" applyNumberFormat="1" applyFont="1" applyFill="1" applyBorder="1" applyAlignment="1">
      <alignment horizontal="right" vertical="center"/>
    </xf>
    <xf numFmtId="164" fontId="3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195" xfId="1" applyNumberFormat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7" fontId="4" fillId="0" borderId="194" xfId="1" applyNumberFormat="1" applyFont="1" applyFill="1" applyBorder="1" applyAlignment="1">
      <alignment horizontal="right" vertical="center"/>
    </xf>
    <xf numFmtId="165" fontId="4" fillId="0" borderId="139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8" fontId="4" fillId="0" borderId="209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0" fontId="4" fillId="0" borderId="211" xfId="1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68" fontId="4" fillId="0" borderId="212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3" xfId="0" applyNumberFormat="1" applyFont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7" fontId="4" fillId="0" borderId="216" xfId="1" applyNumberFormat="1" applyFont="1" applyFill="1" applyBorder="1" applyAlignment="1">
      <alignment horizontal="right" vertical="center"/>
    </xf>
    <xf numFmtId="168" fontId="4" fillId="0" borderId="86" xfId="1" applyNumberFormat="1" applyFont="1" applyFill="1" applyBorder="1" applyAlignment="1">
      <alignment horizontal="right" vertical="center"/>
    </xf>
    <xf numFmtId="165" fontId="4" fillId="0" borderId="217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18" xfId="1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1" xfId="2" applyFont="1" applyFill="1" applyBorder="1" applyAlignment="1">
      <alignment vertical="center"/>
    </xf>
    <xf numFmtId="0" fontId="4" fillId="0" borderId="222" xfId="1" applyFont="1" applyFill="1" applyBorder="1" applyAlignment="1">
      <alignment vertical="center"/>
    </xf>
    <xf numFmtId="168" fontId="4" fillId="0" borderId="223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4" xfId="1" applyFont="1" applyFill="1" applyBorder="1" applyAlignment="1">
      <alignment horizontal="right" vertical="center"/>
    </xf>
    <xf numFmtId="164" fontId="8" fillId="0" borderId="140" xfId="0" applyNumberFormat="1" applyFont="1" applyBorder="1" applyAlignment="1">
      <alignment horizontal="right" vertical="center"/>
    </xf>
    <xf numFmtId="1" fontId="3" fillId="0" borderId="225" xfId="1" applyNumberFormat="1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8" fontId="4" fillId="0" borderId="227" xfId="1" applyNumberFormat="1" applyFont="1" applyFill="1" applyBorder="1" applyAlignment="1">
      <alignment horizontal="right" vertical="center"/>
    </xf>
    <xf numFmtId="168" fontId="4" fillId="0" borderId="228" xfId="1" applyNumberFormat="1" applyFont="1" applyFill="1" applyBorder="1" applyAlignment="1">
      <alignment horizontal="right" vertical="center"/>
    </xf>
    <xf numFmtId="164" fontId="3" fillId="2" borderId="204" xfId="1" applyNumberFormat="1" applyFont="1" applyFill="1" applyBorder="1" applyAlignment="1">
      <alignment horizontal="right" vertical="center"/>
    </xf>
    <xf numFmtId="0" fontId="3" fillId="0" borderId="229" xfId="2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8" fontId="4" fillId="0" borderId="230" xfId="1" applyNumberFormat="1" applyFont="1" applyFill="1" applyBorder="1" applyAlignment="1">
      <alignment horizontal="right" vertical="center"/>
    </xf>
    <xf numFmtId="165" fontId="4" fillId="0" borderId="231" xfId="1" applyNumberFormat="1" applyFont="1" applyFill="1" applyBorder="1" applyAlignment="1">
      <alignment horizontal="right" vertical="center"/>
    </xf>
    <xf numFmtId="165" fontId="8" fillId="0" borderId="204" xfId="0" applyNumberFormat="1" applyFont="1" applyFill="1" applyBorder="1"/>
    <xf numFmtId="0" fontId="4" fillId="0" borderId="230" xfId="1" applyFont="1" applyFill="1" applyBorder="1" applyAlignment="1">
      <alignment vertical="center"/>
    </xf>
    <xf numFmtId="164" fontId="3" fillId="2" borderId="232" xfId="1" applyNumberFormat="1" applyFont="1" applyFill="1" applyBorder="1" applyAlignment="1">
      <alignment horizontal="right" vertical="center"/>
    </xf>
    <xf numFmtId="1" fontId="3" fillId="0" borderId="233" xfId="1" applyNumberFormat="1" applyFont="1" applyFill="1" applyBorder="1" applyAlignment="1">
      <alignment vertical="center"/>
    </xf>
    <xf numFmtId="0" fontId="4" fillId="0" borderId="86" xfId="1" applyFont="1" applyFill="1" applyBorder="1" applyAlignment="1">
      <alignment vertical="center"/>
    </xf>
    <xf numFmtId="165" fontId="4" fillId="0" borderId="234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35" xfId="1" applyNumberFormat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0" fontId="4" fillId="0" borderId="237" xfId="1" applyFont="1" applyFill="1" applyBorder="1" applyAlignment="1">
      <alignment vertical="center"/>
    </xf>
    <xf numFmtId="168" fontId="4" fillId="0" borderId="238" xfId="1" applyNumberFormat="1" applyFont="1" applyFill="1" applyBorder="1" applyAlignment="1">
      <alignment horizontal="right" vertical="center"/>
    </xf>
    <xf numFmtId="165" fontId="4" fillId="0" borderId="239" xfId="1" applyNumberFormat="1" applyFont="1" applyFill="1" applyBorder="1" applyAlignment="1">
      <alignment horizontal="right" vertical="center"/>
    </xf>
    <xf numFmtId="164" fontId="3" fillId="0" borderId="240" xfId="1" applyNumberFormat="1" applyFont="1" applyFill="1" applyBorder="1" applyAlignment="1">
      <alignment horizontal="right" vertical="center"/>
    </xf>
    <xf numFmtId="164" fontId="3" fillId="0" borderId="241" xfId="1" applyNumberFormat="1" applyFont="1" applyFill="1" applyBorder="1" applyAlignment="1">
      <alignment horizontal="right" vertical="center"/>
    </xf>
    <xf numFmtId="0" fontId="7" fillId="0" borderId="71" xfId="1" applyFont="1" applyFill="1" applyBorder="1" applyAlignment="1">
      <alignment horizontal="center" vertical="center"/>
    </xf>
    <xf numFmtId="1" fontId="3" fillId="0" borderId="243" xfId="2" applyNumberFormat="1" applyFont="1" applyFill="1" applyBorder="1" applyAlignment="1">
      <alignment vertical="center"/>
    </xf>
    <xf numFmtId="0" fontId="3" fillId="0" borderId="244" xfId="2" applyFont="1" applyFill="1" applyBorder="1" applyAlignment="1">
      <alignment vertical="center"/>
    </xf>
    <xf numFmtId="0" fontId="4" fillId="0" borderId="244" xfId="1" applyFont="1" applyFill="1" applyBorder="1" applyAlignment="1">
      <alignment vertical="center"/>
    </xf>
    <xf numFmtId="168" fontId="4" fillId="0" borderId="244" xfId="1" applyNumberFormat="1" applyFont="1" applyFill="1" applyBorder="1" applyAlignment="1">
      <alignment horizontal="right" vertical="center"/>
    </xf>
    <xf numFmtId="165" fontId="4" fillId="0" borderId="245" xfId="1" applyNumberFormat="1" applyFont="1" applyFill="1" applyBorder="1" applyAlignment="1">
      <alignment horizontal="right" vertical="center"/>
    </xf>
    <xf numFmtId="164" fontId="8" fillId="0" borderId="246" xfId="0" applyNumberFormat="1" applyFont="1" applyBorder="1" applyAlignment="1">
      <alignment horizontal="right" vertical="center"/>
    </xf>
    <xf numFmtId="164" fontId="8" fillId="0" borderId="241" xfId="0" applyNumberFormat="1" applyFont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8" fontId="4" fillId="0" borderId="247" xfId="1" applyNumberFormat="1" applyFont="1" applyFill="1" applyBorder="1" applyAlignment="1">
      <alignment horizontal="right" vertical="center"/>
    </xf>
    <xf numFmtId="165" fontId="4" fillId="0" borderId="248" xfId="1" applyNumberFormat="1" applyFont="1" applyFill="1" applyBorder="1" applyAlignment="1">
      <alignment horizontal="right" vertical="center"/>
    </xf>
    <xf numFmtId="164" fontId="8" fillId="0" borderId="204" xfId="0" applyNumberFormat="1" applyFont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5" fontId="4" fillId="0" borderId="250" xfId="1" applyNumberFormat="1" applyFont="1" applyFill="1" applyBorder="1" applyAlignment="1">
      <alignment horizontal="right" vertical="center"/>
    </xf>
    <xf numFmtId="0" fontId="4" fillId="0" borderId="251" xfId="1" applyFont="1" applyFill="1" applyBorder="1" applyAlignment="1">
      <alignment vertical="center"/>
    </xf>
    <xf numFmtId="168" fontId="4" fillId="0" borderId="231" xfId="1" applyNumberFormat="1" applyFont="1" applyFill="1" applyBorder="1" applyAlignment="1">
      <alignment horizontal="right" vertical="center"/>
    </xf>
    <xf numFmtId="168" fontId="4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4" fillId="0" borderId="253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4" fillId="0" borderId="254" xfId="1" applyFont="1" applyFill="1" applyBorder="1" applyAlignment="1">
      <alignment vertical="center"/>
    </xf>
    <xf numFmtId="168" fontId="4" fillId="0" borderId="254" xfId="1" applyNumberFormat="1" applyFont="1" applyFill="1" applyBorder="1" applyAlignment="1">
      <alignment horizontal="right" vertical="center"/>
    </xf>
    <xf numFmtId="168" fontId="4" fillId="0" borderId="255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8" fontId="4" fillId="0" borderId="253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168" fontId="4" fillId="0" borderId="259" xfId="1" applyNumberFormat="1" applyFont="1" applyFill="1" applyBorder="1" applyAlignment="1">
      <alignment horizontal="right" vertical="center"/>
    </xf>
    <xf numFmtId="168" fontId="4" fillId="0" borderId="26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5" fontId="4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center" vertical="center"/>
    </xf>
    <xf numFmtId="0" fontId="7" fillId="0" borderId="268" xfId="1" applyFont="1" applyFill="1" applyBorder="1" applyAlignment="1">
      <alignment horizontal="center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8" fontId="4" fillId="0" borderId="270" xfId="1" applyNumberFormat="1" applyFont="1" applyFill="1" applyBorder="1" applyAlignment="1">
      <alignment horizontal="right" vertical="center"/>
    </xf>
    <xf numFmtId="165" fontId="4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1" fontId="3" fillId="0" borderId="273" xfId="2" applyNumberFormat="1" applyFont="1" applyFill="1" applyBorder="1" applyAlignment="1">
      <alignment vertical="center"/>
    </xf>
    <xf numFmtId="0" fontId="3" fillId="0" borderId="274" xfId="1" applyFont="1" applyFill="1" applyBorder="1" applyAlignment="1">
      <alignment vertical="center"/>
    </xf>
    <xf numFmtId="0" fontId="4" fillId="0" borderId="275" xfId="1" applyFont="1" applyFill="1" applyBorder="1" applyAlignment="1">
      <alignment vertical="center"/>
    </xf>
    <xf numFmtId="168" fontId="4" fillId="0" borderId="276" xfId="1" applyNumberFormat="1" applyFont="1" applyFill="1" applyBorder="1" applyAlignment="1">
      <alignment horizontal="right" vertical="center"/>
    </xf>
    <xf numFmtId="168" fontId="4" fillId="0" borderId="277" xfId="1" applyNumberFormat="1" applyFont="1" applyFill="1" applyBorder="1" applyAlignment="1">
      <alignment horizontal="right" vertical="center"/>
    </xf>
    <xf numFmtId="165" fontId="4" fillId="0" borderId="278" xfId="1" applyNumberFormat="1" applyFont="1" applyFill="1" applyBorder="1" applyAlignment="1">
      <alignment horizontal="right" vertical="center"/>
    </xf>
    <xf numFmtId="0" fontId="3" fillId="0" borderId="279" xfId="1" applyFont="1" applyFill="1" applyBorder="1" applyAlignment="1">
      <alignment vertical="center"/>
    </xf>
    <xf numFmtId="0" fontId="4" fillId="0" borderId="280" xfId="1" applyFont="1" applyFill="1" applyBorder="1" applyAlignment="1">
      <alignment vertical="center"/>
    </xf>
    <xf numFmtId="168" fontId="4" fillId="0" borderId="279" xfId="1" applyNumberFormat="1" applyFont="1" applyFill="1" applyBorder="1" applyAlignment="1">
      <alignment horizontal="right" vertical="center"/>
    </xf>
    <xf numFmtId="168" fontId="4" fillId="0" borderId="281" xfId="1" applyNumberFormat="1" applyFont="1" applyFill="1" applyBorder="1" applyAlignment="1">
      <alignment horizontal="right" vertical="center"/>
    </xf>
    <xf numFmtId="165" fontId="4" fillId="0" borderId="282" xfId="1" applyNumberFormat="1" applyFont="1" applyFill="1" applyBorder="1" applyAlignment="1">
      <alignment horizontal="right" vertical="center"/>
    </xf>
    <xf numFmtId="165" fontId="8" fillId="0" borderId="283" xfId="0" applyNumberFormat="1" applyFont="1" applyFill="1" applyBorder="1"/>
    <xf numFmtId="0" fontId="3" fillId="0" borderId="275" xfId="1" applyFont="1" applyFill="1" applyBorder="1" applyAlignment="1">
      <alignment vertical="center"/>
    </xf>
    <xf numFmtId="0" fontId="4" fillId="0" borderId="284" xfId="1" applyFont="1" applyFill="1" applyBorder="1" applyAlignment="1">
      <alignment vertical="center"/>
    </xf>
    <xf numFmtId="167" fontId="4" fillId="0" borderId="285" xfId="1" applyNumberFormat="1" applyFont="1" applyFill="1" applyBorder="1" applyAlignment="1">
      <alignment vertical="center"/>
    </xf>
    <xf numFmtId="0" fontId="3" fillId="0" borderId="279" xfId="2" applyFont="1" applyFill="1" applyBorder="1" applyAlignment="1">
      <alignment vertical="center"/>
    </xf>
    <xf numFmtId="0" fontId="4" fillId="0" borderId="286" xfId="1" applyFont="1" applyFill="1" applyBorder="1" applyAlignment="1">
      <alignment vertical="center"/>
    </xf>
    <xf numFmtId="168" fontId="4" fillId="0" borderId="287" xfId="1" applyNumberFormat="1" applyFont="1" applyFill="1" applyBorder="1" applyAlignment="1">
      <alignment horizontal="right" vertical="center"/>
    </xf>
    <xf numFmtId="0" fontId="4" fillId="0" borderId="279" xfId="1" applyFont="1" applyFill="1" applyBorder="1" applyAlignment="1">
      <alignment vertical="center"/>
    </xf>
    <xf numFmtId="168" fontId="4" fillId="0" borderId="286" xfId="1" applyNumberFormat="1" applyFont="1" applyFill="1" applyBorder="1" applyAlignment="1">
      <alignment horizontal="right" vertical="center"/>
    </xf>
    <xf numFmtId="164" fontId="3" fillId="0" borderId="283" xfId="1" applyNumberFormat="1" applyFont="1" applyFill="1" applyBorder="1" applyAlignment="1">
      <alignment horizontal="right" vertical="center"/>
    </xf>
    <xf numFmtId="168" fontId="4" fillId="0" borderId="275" xfId="1" applyNumberFormat="1" applyFont="1" applyFill="1" applyBorder="1" applyAlignment="1">
      <alignment vertical="center"/>
    </xf>
    <xf numFmtId="168" fontId="4" fillId="0" borderId="288" xfId="1" applyNumberFormat="1" applyFont="1" applyFill="1" applyBorder="1" applyAlignment="1">
      <alignment horizontal="right" vertical="center"/>
    </xf>
    <xf numFmtId="0" fontId="4" fillId="0" borderId="289" xfId="1" applyFont="1" applyFill="1" applyBorder="1" applyAlignment="1">
      <alignment horizontal="right" vertical="center"/>
    </xf>
    <xf numFmtId="164" fontId="3" fillId="2" borderId="283" xfId="1" applyNumberFormat="1" applyFont="1" applyFill="1" applyBorder="1" applyAlignment="1">
      <alignment horizontal="right" vertical="center"/>
    </xf>
    <xf numFmtId="164" fontId="3" fillId="2" borderId="290" xfId="1" applyNumberFormat="1" applyFont="1" applyFill="1" applyBorder="1" applyAlignment="1">
      <alignment horizontal="right" vertical="center"/>
    </xf>
    <xf numFmtId="0" fontId="3" fillId="0" borderId="291" xfId="1" applyFont="1" applyFill="1" applyBorder="1" applyAlignment="1">
      <alignment vertical="center"/>
    </xf>
    <xf numFmtId="0" fontId="4" fillId="0" borderId="277" xfId="1" applyFont="1" applyFill="1" applyBorder="1" applyAlignment="1">
      <alignment vertical="center"/>
    </xf>
    <xf numFmtId="168" fontId="4" fillId="0" borderId="292" xfId="1" applyNumberFormat="1" applyFont="1" applyFill="1" applyBorder="1" applyAlignment="1">
      <alignment horizontal="right" vertical="center"/>
    </xf>
    <xf numFmtId="168" fontId="4" fillId="0" borderId="293" xfId="1" applyNumberFormat="1" applyFont="1" applyFill="1" applyBorder="1" applyAlignment="1">
      <alignment horizontal="right" vertical="center"/>
    </xf>
    <xf numFmtId="0" fontId="4" fillId="0" borderId="294" xfId="1" applyFont="1" applyFill="1" applyBorder="1" applyAlignment="1">
      <alignment vertical="center"/>
    </xf>
    <xf numFmtId="0" fontId="4" fillId="0" borderId="295" xfId="1" applyFont="1" applyFill="1" applyBorder="1" applyAlignment="1">
      <alignment vertical="center"/>
    </xf>
    <xf numFmtId="168" fontId="4" fillId="0" borderId="242" xfId="1" applyNumberFormat="1" applyFont="1" applyFill="1" applyBorder="1" applyAlignment="1">
      <alignment horizontal="right" vertical="center"/>
    </xf>
    <xf numFmtId="168" fontId="4" fillId="0" borderId="296" xfId="1" applyNumberFormat="1" applyFont="1" applyFill="1" applyBorder="1" applyAlignment="1">
      <alignment horizontal="right" vertical="center"/>
    </xf>
    <xf numFmtId="164" fontId="3" fillId="0" borderId="297" xfId="1" applyNumberFormat="1" applyFont="1" applyFill="1" applyBorder="1" applyAlignment="1">
      <alignment horizontal="right" vertical="center"/>
    </xf>
    <xf numFmtId="0" fontId="4" fillId="0" borderId="298" xfId="1" applyFont="1" applyFill="1" applyBorder="1" applyAlignment="1">
      <alignment vertical="center"/>
    </xf>
    <xf numFmtId="168" fontId="4" fillId="0" borderId="299" xfId="1" applyNumberFormat="1" applyFont="1" applyFill="1" applyBorder="1" applyAlignment="1">
      <alignment horizontal="right" vertical="center"/>
    </xf>
    <xf numFmtId="168" fontId="4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4" fillId="0" borderId="301" xfId="1" applyFont="1" applyFill="1" applyBorder="1" applyAlignment="1">
      <alignment vertical="center"/>
    </xf>
    <xf numFmtId="167" fontId="4" fillId="0" borderId="242" xfId="1" applyNumberFormat="1" applyFont="1" applyFill="1" applyBorder="1" applyAlignment="1">
      <alignment vertical="center"/>
    </xf>
    <xf numFmtId="168" fontId="4" fillId="0" borderId="302" xfId="1" applyNumberFormat="1" applyFont="1" applyFill="1" applyBorder="1" applyAlignment="1">
      <alignment horizontal="right" vertical="center"/>
    </xf>
    <xf numFmtId="165" fontId="4" fillId="0" borderId="96" xfId="1" applyNumberFormat="1" applyFont="1" applyFill="1" applyBorder="1" applyAlignment="1">
      <alignment horizontal="right" vertical="center"/>
    </xf>
    <xf numFmtId="168" fontId="4" fillId="0" borderId="275" xfId="1" applyNumberFormat="1" applyFont="1" applyFill="1" applyBorder="1" applyAlignment="1">
      <alignment horizontal="right" vertical="center"/>
    </xf>
    <xf numFmtId="165" fontId="4" fillId="0" borderId="303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vertical="center"/>
    </xf>
    <xf numFmtId="0" fontId="4" fillId="0" borderId="304" xfId="1" applyFont="1" applyFill="1" applyBorder="1" applyAlignment="1">
      <alignment vertical="center"/>
    </xf>
    <xf numFmtId="167" fontId="4" fillId="0" borderId="304" xfId="1" applyNumberFormat="1" applyFont="1" applyFill="1" applyBorder="1" applyAlignment="1">
      <alignment vertical="center"/>
    </xf>
    <xf numFmtId="168" fontId="4" fillId="0" borderId="263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168" fontId="4" fillId="0" borderId="301" xfId="1" applyNumberFormat="1" applyFont="1" applyFill="1" applyBorder="1" applyAlignment="1">
      <alignment horizontal="right" vertical="center"/>
    </xf>
    <xf numFmtId="168" fontId="4" fillId="0" borderId="304" xfId="1" applyNumberFormat="1" applyFont="1" applyFill="1" applyBorder="1" applyAlignment="1">
      <alignment vertical="center"/>
    </xf>
    <xf numFmtId="165" fontId="4" fillId="0" borderId="306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06" xfId="2" applyFont="1" applyFill="1" applyBorder="1" applyAlignment="1">
      <alignment vertical="center"/>
    </xf>
    <xf numFmtId="168" fontId="4" fillId="0" borderId="306" xfId="1" applyNumberFormat="1" applyFont="1" applyFill="1" applyBorder="1" applyAlignment="1">
      <alignment horizontal="right" vertical="center"/>
    </xf>
    <xf numFmtId="0" fontId="4" fillId="0" borderId="307" xfId="1" applyFont="1" applyFill="1" applyBorder="1" applyAlignment="1">
      <alignment horizontal="right" vertical="center"/>
    </xf>
    <xf numFmtId="164" fontId="3" fillId="0" borderId="308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0" fontId="4" fillId="0" borderId="290" xfId="1" applyFont="1" applyFill="1" applyBorder="1" applyAlignment="1">
      <alignment horizontal="right" vertical="center"/>
    </xf>
    <xf numFmtId="1" fontId="3" fillId="0" borderId="309" xfId="2" applyNumberFormat="1" applyFont="1" applyFill="1" applyBorder="1" applyAlignment="1">
      <alignment vertical="center"/>
    </xf>
    <xf numFmtId="0" fontId="3" fillId="0" borderId="310" xfId="1" applyFont="1" applyFill="1" applyBorder="1" applyAlignment="1">
      <alignment vertical="center"/>
    </xf>
    <xf numFmtId="0" fontId="4" fillId="0" borderId="310" xfId="2" applyFont="1" applyFill="1" applyBorder="1" applyAlignment="1">
      <alignment vertical="center"/>
    </xf>
    <xf numFmtId="168" fontId="4" fillId="0" borderId="311" xfId="1" applyNumberFormat="1" applyFont="1" applyFill="1" applyBorder="1" applyAlignment="1">
      <alignment horizontal="right" vertical="center"/>
    </xf>
    <xf numFmtId="168" fontId="4" fillId="0" borderId="275" xfId="1" applyNumberFormat="1" applyFont="1" applyFill="1" applyBorder="1" applyAlignment="1">
      <alignment horizontal="center" vertical="center"/>
    </xf>
    <xf numFmtId="0" fontId="4" fillId="0" borderId="290" xfId="1" applyFont="1" applyFill="1" applyBorder="1" applyAlignment="1">
      <alignment horizontal="center" vertical="center"/>
    </xf>
    <xf numFmtId="0" fontId="3" fillId="0" borderId="194" xfId="1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" fontId="3" fillId="0" borderId="312" xfId="2" applyNumberFormat="1" applyFont="1" applyFill="1" applyBorder="1" applyAlignment="1">
      <alignment vertical="center"/>
    </xf>
    <xf numFmtId="0" fontId="3" fillId="2" borderId="313" xfId="1" applyFont="1" applyFill="1" applyBorder="1" applyAlignment="1">
      <alignment vertical="center"/>
    </xf>
    <xf numFmtId="0" fontId="4" fillId="0" borderId="314" xfId="2" applyFont="1" applyFill="1" applyBorder="1" applyAlignment="1">
      <alignment vertical="center"/>
    </xf>
    <xf numFmtId="168" fontId="4" fillId="0" borderId="314" xfId="1" applyNumberFormat="1" applyFont="1" applyFill="1" applyBorder="1" applyAlignment="1">
      <alignment horizontal="right" vertical="center"/>
    </xf>
    <xf numFmtId="0" fontId="4" fillId="0" borderId="315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 vertical="center"/>
    </xf>
    <xf numFmtId="0" fontId="3" fillId="0" borderId="316" xfId="1" applyFont="1" applyFill="1" applyBorder="1" applyAlignment="1">
      <alignment vertical="center"/>
    </xf>
    <xf numFmtId="0" fontId="4" fillId="0" borderId="316" xfId="2" applyFont="1" applyFill="1" applyBorder="1" applyAlignment="1">
      <alignment vertical="center"/>
    </xf>
    <xf numFmtId="168" fontId="4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1" fontId="3" fillId="0" borderId="319" xfId="2" applyNumberFormat="1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4" fillId="0" borderId="320" xfId="2" applyFont="1" applyFill="1" applyBorder="1" applyAlignment="1">
      <alignment vertical="center"/>
    </xf>
    <xf numFmtId="168" fontId="4" fillId="0" borderId="321" xfId="1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topLeftCell="A6" zoomScale="80" zoomScaleNormal="80" workbookViewId="0">
      <selection activeCell="R15" sqref="R15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21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3"/>
      <c r="C5" s="23"/>
      <c r="D5" s="23"/>
      <c r="E5" s="23"/>
      <c r="F5" s="23"/>
      <c r="G5" s="23"/>
      <c r="H5" s="23"/>
      <c r="I5" s="24"/>
    </row>
    <row r="6" spans="1:9" ht="16.5" customHeight="1" thickTop="1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125.05500000000001</v>
      </c>
      <c r="I6" s="31">
        <v>125.075</v>
      </c>
    </row>
    <row r="7" spans="1:9" ht="15.75" customHeight="1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175.011</v>
      </c>
      <c r="I7" s="37">
        <v>175.03899999999999</v>
      </c>
    </row>
    <row r="8" spans="1:9" ht="15.75" customHeight="1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144.119</v>
      </c>
      <c r="I8" s="37">
        <v>144.14400000000001</v>
      </c>
    </row>
    <row r="9" spans="1:9" ht="15.75" customHeight="1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157.06100000000001</v>
      </c>
      <c r="I9" s="44">
        <v>157.09</v>
      </c>
    </row>
    <row r="10" spans="1:9" ht="15.75" customHeight="1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149.369</v>
      </c>
      <c r="I10" s="44">
        <v>149.393</v>
      </c>
    </row>
    <row r="11" spans="1:9" ht="15.75" customHeight="1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154.65</v>
      </c>
      <c r="I11" s="44">
        <v>154.679</v>
      </c>
    </row>
    <row r="12" spans="1:9" ht="15.75" customHeight="1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142.30799999999999</v>
      </c>
      <c r="I12" s="52">
        <v>142.33099999999999</v>
      </c>
    </row>
    <row r="13" spans="1:9" ht="15.75" customHeight="1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58.012999999999998</v>
      </c>
      <c r="I13" s="44">
        <v>58.023000000000003</v>
      </c>
    </row>
    <row r="14" spans="1:9" ht="15.75" customHeight="1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42.756</v>
      </c>
      <c r="I14" s="52">
        <v>42.764000000000003</v>
      </c>
    </row>
    <row r="15" spans="1:9" ht="15.75" customHeight="1">
      <c r="A15" s="38">
        <f t="shared" si="0"/>
        <v>10</v>
      </c>
      <c r="B15" s="60" t="s">
        <v>25</v>
      </c>
      <c r="C15" s="46" t="s">
        <v>24</v>
      </c>
      <c r="D15" s="61">
        <v>40000</v>
      </c>
      <c r="E15" s="59"/>
      <c r="F15" s="41"/>
      <c r="G15" s="52">
        <v>143.75</v>
      </c>
      <c r="H15" s="52">
        <v>145.27099999999999</v>
      </c>
      <c r="I15" s="52">
        <v>145.297</v>
      </c>
    </row>
    <row r="16" spans="1:9" ht="15.75" customHeight="1">
      <c r="A16" s="38">
        <f t="shared" si="0"/>
        <v>11</v>
      </c>
      <c r="B16" s="62" t="s">
        <v>26</v>
      </c>
      <c r="C16" s="63" t="s">
        <v>27</v>
      </c>
      <c r="D16" s="61">
        <v>36815</v>
      </c>
      <c r="E16" s="64"/>
      <c r="F16" s="41"/>
      <c r="G16" s="44">
        <v>125.992</v>
      </c>
      <c r="H16" s="44">
        <v>127.373</v>
      </c>
      <c r="I16" s="44">
        <v>127.398</v>
      </c>
    </row>
    <row r="17" spans="1:9" s="8" customFormat="1" ht="12.75">
      <c r="A17" s="38">
        <f t="shared" si="0"/>
        <v>12</v>
      </c>
      <c r="B17" s="62" t="s">
        <v>28</v>
      </c>
      <c r="C17" s="63" t="s">
        <v>29</v>
      </c>
      <c r="D17" s="65">
        <v>36075</v>
      </c>
      <c r="E17" s="66"/>
      <c r="F17" s="41"/>
      <c r="G17" s="44">
        <v>125.57599999999999</v>
      </c>
      <c r="H17" s="44">
        <v>126.902</v>
      </c>
      <c r="I17" s="44">
        <v>126.926</v>
      </c>
    </row>
    <row r="18" spans="1:9" s="8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6"/>
      <c r="F18" s="41"/>
      <c r="G18" s="44">
        <v>108.18899999999999</v>
      </c>
      <c r="H18" s="44">
        <v>109.372</v>
      </c>
      <c r="I18" s="44">
        <v>109.393</v>
      </c>
    </row>
    <row r="19" spans="1:9" s="8" customFormat="1" ht="12.75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101.795</v>
      </c>
      <c r="I19" s="44">
        <v>101.81399999999999</v>
      </c>
    </row>
    <row r="20" spans="1:9" s="8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102.574</v>
      </c>
      <c r="I20" s="81">
        <v>102.595</v>
      </c>
    </row>
    <row r="21" spans="1:9" s="8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8" customFormat="1" ht="13.5" thickTop="1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22.334</v>
      </c>
      <c r="I22" s="87">
        <v>22.338000000000001</v>
      </c>
    </row>
    <row r="23" spans="1:9" s="8" customFormat="1" ht="12.75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155.16</v>
      </c>
      <c r="I23" s="93">
        <v>155.179</v>
      </c>
    </row>
    <row r="24" spans="1:9" s="8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44">
        <v>147.50200000000001</v>
      </c>
      <c r="H24" s="44">
        <v>148.809</v>
      </c>
      <c r="I24" s="44">
        <v>148.83199999999999</v>
      </c>
    </row>
    <row r="25" spans="1:9" s="8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1"/>
      <c r="G25" s="44">
        <v>14.047000000000001</v>
      </c>
      <c r="H25" s="44">
        <v>14.167</v>
      </c>
      <c r="I25" s="44">
        <v>14.169</v>
      </c>
    </row>
    <row r="26" spans="1:9" s="8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4">
        <v>213.11199999999999</v>
      </c>
      <c r="H26" s="44">
        <v>215.32300000000001</v>
      </c>
      <c r="I26" s="44">
        <v>215.36099999999999</v>
      </c>
    </row>
    <row r="27" spans="1:9" s="8" customFormat="1" ht="12.75">
      <c r="A27" s="88">
        <f t="shared" si="1"/>
        <v>21</v>
      </c>
      <c r="B27" s="105" t="s">
        <v>46</v>
      </c>
      <c r="C27" s="54" t="s">
        <v>35</v>
      </c>
      <c r="D27" s="106">
        <v>39084</v>
      </c>
      <c r="E27" s="107"/>
      <c r="F27" s="41"/>
      <c r="G27" s="108" t="s">
        <v>47</v>
      </c>
      <c r="H27" s="108" t="s">
        <v>47</v>
      </c>
      <c r="I27" s="108" t="s">
        <v>47</v>
      </c>
    </row>
    <row r="28" spans="1:9" s="8" customFormat="1" ht="12.75">
      <c r="A28" s="88">
        <f t="shared" si="1"/>
        <v>22</v>
      </c>
      <c r="B28" s="109" t="s">
        <v>48</v>
      </c>
      <c r="C28" s="110" t="s">
        <v>49</v>
      </c>
      <c r="D28" s="111">
        <v>42356</v>
      </c>
      <c r="E28" s="112"/>
      <c r="F28" s="113"/>
      <c r="G28" s="44">
        <v>120.22799999999999</v>
      </c>
      <c r="H28" s="44">
        <v>121.32</v>
      </c>
      <c r="I28" s="44">
        <v>121.336</v>
      </c>
    </row>
    <row r="29" spans="1:9" s="8" customFormat="1" ht="12.75">
      <c r="A29" s="88">
        <f t="shared" si="1"/>
        <v>23</v>
      </c>
      <c r="B29" s="114" t="s">
        <v>50</v>
      </c>
      <c r="C29" s="115" t="s">
        <v>51</v>
      </c>
      <c r="D29" s="116">
        <v>44431</v>
      </c>
      <c r="E29" s="117"/>
      <c r="F29" s="113"/>
      <c r="G29" s="44">
        <v>125.08799999999999</v>
      </c>
      <c r="H29" s="44">
        <v>126.316</v>
      </c>
      <c r="I29" s="44">
        <v>126.33799999999999</v>
      </c>
    </row>
    <row r="30" spans="1:9" s="8" customFormat="1" ht="12.75">
      <c r="A30" s="88">
        <f t="shared" si="1"/>
        <v>24</v>
      </c>
      <c r="B30" s="118" t="s">
        <v>52</v>
      </c>
      <c r="C30" s="115" t="s">
        <v>45</v>
      </c>
      <c r="D30" s="116">
        <v>39175</v>
      </c>
      <c r="E30" s="117"/>
      <c r="F30" s="113"/>
      <c r="G30" s="44">
        <v>17.434999999999999</v>
      </c>
      <c r="H30" s="44">
        <v>17.619</v>
      </c>
      <c r="I30" s="44">
        <v>17.622</v>
      </c>
    </row>
    <row r="31" spans="1:9" s="8" customFormat="1" ht="12.75">
      <c r="A31" s="88">
        <f t="shared" si="1"/>
        <v>25</v>
      </c>
      <c r="B31" s="39" t="s">
        <v>53</v>
      </c>
      <c r="C31" s="40" t="s">
        <v>35</v>
      </c>
      <c r="D31" s="119">
        <v>45181</v>
      </c>
      <c r="E31" s="120"/>
      <c r="F31" s="41"/>
      <c r="G31" s="121">
        <v>110.791</v>
      </c>
      <c r="H31" s="121">
        <v>112.027</v>
      </c>
      <c r="I31" s="121">
        <v>112.04900000000001</v>
      </c>
    </row>
    <row r="32" spans="1:9" s="8" customFormat="1" ht="13.5" thickBot="1">
      <c r="A32" s="75">
        <f t="shared" si="1"/>
        <v>26</v>
      </c>
      <c r="B32" s="76" t="s">
        <v>54</v>
      </c>
      <c r="C32" s="77" t="s">
        <v>55</v>
      </c>
      <c r="D32" s="78">
        <v>45407</v>
      </c>
      <c r="E32" s="122"/>
      <c r="F32" s="123"/>
      <c r="G32" s="121">
        <v>106.015</v>
      </c>
      <c r="H32" s="121">
        <v>107.206</v>
      </c>
      <c r="I32" s="121">
        <v>107.22499999999999</v>
      </c>
    </row>
    <row r="33" spans="1:9" s="8" customFormat="1" thickTop="1" thickBot="1">
      <c r="A33" s="22" t="s">
        <v>56</v>
      </c>
      <c r="B33" s="124"/>
      <c r="C33" s="124"/>
      <c r="D33" s="124"/>
      <c r="E33" s="124"/>
      <c r="F33" s="124"/>
      <c r="G33" s="124"/>
      <c r="H33" s="124"/>
      <c r="I33" s="125"/>
    </row>
    <row r="34" spans="1:9" s="8" customFormat="1" ht="14.25" thickTop="1" thickBot="1">
      <c r="A34" s="126">
        <v>27</v>
      </c>
      <c r="B34" s="127" t="s">
        <v>57</v>
      </c>
      <c r="C34" s="128" t="s">
        <v>58</v>
      </c>
      <c r="D34" s="129">
        <v>38740</v>
      </c>
      <c r="E34" s="130"/>
      <c r="F34" s="131"/>
      <c r="G34" s="121">
        <v>2.3460000000000001</v>
      </c>
      <c r="H34" s="121">
        <v>2.371</v>
      </c>
      <c r="I34" s="121">
        <v>2.3730000000000002</v>
      </c>
    </row>
    <row r="35" spans="1:9" s="8" customFormat="1" thickTop="1" thickBot="1">
      <c r="A35" s="22" t="s">
        <v>59</v>
      </c>
      <c r="B35" s="124"/>
      <c r="C35" s="124"/>
      <c r="D35" s="124"/>
      <c r="E35" s="124"/>
      <c r="F35" s="124"/>
      <c r="G35" s="124"/>
      <c r="H35" s="124"/>
      <c r="I35" s="125"/>
    </row>
    <row r="36" spans="1:9" s="8" customFormat="1" ht="13.5" thickTop="1">
      <c r="A36" s="132">
        <v>28</v>
      </c>
      <c r="B36" s="133" t="s">
        <v>60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77.239000000000004</v>
      </c>
      <c r="I36" s="138">
        <v>77.266999999999996</v>
      </c>
    </row>
    <row r="37" spans="1:9" s="8" customFormat="1" ht="12.75">
      <c r="A37" s="139">
        <f>+A36+1</f>
        <v>29</v>
      </c>
      <c r="B37" s="33" t="s">
        <v>61</v>
      </c>
      <c r="C37" s="27" t="s">
        <v>9</v>
      </c>
      <c r="D37" s="140">
        <v>34449</v>
      </c>
      <c r="E37" s="141"/>
      <c r="F37" s="41"/>
      <c r="G37" s="37">
        <v>158.30099999999999</v>
      </c>
      <c r="H37" s="37">
        <v>159.922</v>
      </c>
      <c r="I37" s="37">
        <v>159.999</v>
      </c>
    </row>
    <row r="38" spans="1:9" s="8" customFormat="1" ht="12.75">
      <c r="A38" s="139">
        <f>+A37+1</f>
        <v>30</v>
      </c>
      <c r="B38" s="142" t="s">
        <v>62</v>
      </c>
      <c r="C38" s="27" t="s">
        <v>9</v>
      </c>
      <c r="D38" s="143">
        <v>681</v>
      </c>
      <c r="E38" s="144"/>
      <c r="F38" s="41"/>
      <c r="G38" s="37">
        <v>114.137</v>
      </c>
      <c r="H38" s="37">
        <v>117.785</v>
      </c>
      <c r="I38" s="37">
        <v>118.02800000000001</v>
      </c>
    </row>
    <row r="39" spans="1:9" s="8" customFormat="1" ht="13.5" thickBot="1">
      <c r="A39" s="145">
        <f>+A38+1</f>
        <v>31</v>
      </c>
      <c r="B39" s="146" t="s">
        <v>63</v>
      </c>
      <c r="C39" s="147" t="s">
        <v>22</v>
      </c>
      <c r="D39" s="148">
        <v>43878</v>
      </c>
      <c r="E39" s="149"/>
      <c r="F39" s="41"/>
      <c r="G39" s="150">
        <v>131.81299999999999</v>
      </c>
      <c r="H39" s="150">
        <v>132.96899999999999</v>
      </c>
      <c r="I39" s="150">
        <v>132.99100000000001</v>
      </c>
    </row>
    <row r="40" spans="1:9" s="8" customFormat="1" thickTop="1" thickBot="1">
      <c r="A40" s="22" t="s">
        <v>64</v>
      </c>
      <c r="B40" s="124"/>
      <c r="C40" s="124"/>
      <c r="D40" s="124"/>
      <c r="E40" s="124"/>
      <c r="F40" s="124"/>
      <c r="G40" s="124"/>
      <c r="H40" s="124"/>
      <c r="I40" s="125"/>
    </row>
    <row r="41" spans="1:9" s="8" customFormat="1" ht="13.5" thickTop="1">
      <c r="A41" s="151">
        <v>32</v>
      </c>
      <c r="B41" s="152" t="s">
        <v>65</v>
      </c>
      <c r="C41" s="153" t="s">
        <v>66</v>
      </c>
      <c r="D41" s="154">
        <v>39540</v>
      </c>
      <c r="E41" s="155"/>
      <c r="F41" s="137"/>
      <c r="G41" s="52">
        <v>167.73599999999999</v>
      </c>
      <c r="H41" s="52">
        <v>172.023</v>
      </c>
      <c r="I41" s="52">
        <v>172.33600000000001</v>
      </c>
    </row>
    <row r="42" spans="1:9" s="8" customFormat="1" ht="12.75">
      <c r="A42" s="156">
        <f t="shared" ref="A42:A52" si="2">A41+1</f>
        <v>33</v>
      </c>
      <c r="B42" s="157" t="s">
        <v>67</v>
      </c>
      <c r="C42" s="153" t="s">
        <v>66</v>
      </c>
      <c r="D42" s="158">
        <v>39540</v>
      </c>
      <c r="E42" s="159"/>
      <c r="F42" s="57"/>
      <c r="G42" s="52">
        <v>628.03300000000002</v>
      </c>
      <c r="H42" s="52">
        <v>639.46699999999998</v>
      </c>
      <c r="I42" s="52">
        <v>640.73800000000006</v>
      </c>
    </row>
    <row r="43" spans="1:9" s="8" customFormat="1" ht="12.75">
      <c r="A43" s="156">
        <f t="shared" si="2"/>
        <v>34</v>
      </c>
      <c r="B43" s="157" t="s">
        <v>68</v>
      </c>
      <c r="C43" s="160" t="s">
        <v>69</v>
      </c>
      <c r="D43" s="158">
        <v>39736</v>
      </c>
      <c r="E43" s="159"/>
      <c r="F43" s="161"/>
      <c r="G43" s="52">
        <v>149.42599999999999</v>
      </c>
      <c r="H43" s="52">
        <v>145.93600000000001</v>
      </c>
      <c r="I43" s="52">
        <v>146.054</v>
      </c>
    </row>
    <row r="44" spans="1:9" s="8" customFormat="1" ht="12.75">
      <c r="A44" s="156">
        <f t="shared" si="2"/>
        <v>35</v>
      </c>
      <c r="B44" s="162" t="s">
        <v>70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209.875</v>
      </c>
      <c r="I44" s="163">
        <v>210.178</v>
      </c>
    </row>
    <row r="45" spans="1:9" s="8" customFormat="1" ht="12.75">
      <c r="A45" s="156">
        <f t="shared" si="2"/>
        <v>36</v>
      </c>
      <c r="B45" s="164" t="s">
        <v>71</v>
      </c>
      <c r="C45" s="165" t="s">
        <v>9</v>
      </c>
      <c r="D45" s="158">
        <v>40427</v>
      </c>
      <c r="E45" s="159"/>
      <c r="F45" s="161"/>
      <c r="G45" s="52">
        <v>115.011</v>
      </c>
      <c r="H45" s="52">
        <v>119.965</v>
      </c>
      <c r="I45" s="52">
        <v>120.553</v>
      </c>
    </row>
    <row r="46" spans="1:9" s="8" customFormat="1" ht="12.75">
      <c r="A46" s="156">
        <f t="shared" si="2"/>
        <v>37</v>
      </c>
      <c r="B46" s="157" t="s">
        <v>72</v>
      </c>
      <c r="C46" s="166" t="s">
        <v>9</v>
      </c>
      <c r="D46" s="167">
        <v>40672</v>
      </c>
      <c r="E46" s="168"/>
      <c r="F46" s="161"/>
      <c r="G46" s="52">
        <v>162.16399999999999</v>
      </c>
      <c r="H46" s="52">
        <v>162.97</v>
      </c>
      <c r="I46" s="52">
        <v>163.262</v>
      </c>
    </row>
    <row r="47" spans="1:9" s="8" customFormat="1" ht="12.75">
      <c r="A47" s="156">
        <f t="shared" si="2"/>
        <v>38</v>
      </c>
      <c r="B47" s="157" t="s">
        <v>73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199.084</v>
      </c>
      <c r="I47" s="163">
        <v>199.82300000000001</v>
      </c>
    </row>
    <row r="48" spans="1:9" s="8" customFormat="1" ht="12.75">
      <c r="A48" s="156">
        <f t="shared" si="2"/>
        <v>39</v>
      </c>
      <c r="B48" s="170" t="s">
        <v>74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181.79</v>
      </c>
      <c r="I48" s="163">
        <v>182.35599999999999</v>
      </c>
    </row>
    <row r="49" spans="1:9" s="8" customFormat="1" ht="12.75">
      <c r="A49" s="156">
        <f t="shared" si="2"/>
        <v>40</v>
      </c>
      <c r="B49" s="173" t="s">
        <v>75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29.890999999999998</v>
      </c>
      <c r="I49" s="163">
        <v>29.956</v>
      </c>
    </row>
    <row r="50" spans="1:9" s="8" customFormat="1" ht="12.75">
      <c r="A50" s="156">
        <f t="shared" si="2"/>
        <v>41</v>
      </c>
      <c r="B50" s="177" t="s">
        <v>76</v>
      </c>
      <c r="C50" s="42" t="s">
        <v>14</v>
      </c>
      <c r="D50" s="47">
        <v>42388</v>
      </c>
      <c r="E50" s="178"/>
      <c r="F50" s="104"/>
      <c r="G50" s="163">
        <v>107.771</v>
      </c>
      <c r="H50" s="163">
        <v>109.378</v>
      </c>
      <c r="I50" s="163">
        <v>109.44499999999999</v>
      </c>
    </row>
    <row r="51" spans="1:9" s="8" customFormat="1" ht="12.75">
      <c r="A51" s="156">
        <f t="shared" si="2"/>
        <v>42</v>
      </c>
      <c r="B51" s="179" t="s">
        <v>77</v>
      </c>
      <c r="C51" s="180" t="s">
        <v>78</v>
      </c>
      <c r="D51" s="181">
        <v>44680</v>
      </c>
      <c r="E51" s="182"/>
      <c r="F51" s="183"/>
      <c r="G51" s="163">
        <v>1.1910000000000001</v>
      </c>
      <c r="H51" s="163">
        <v>1.226</v>
      </c>
      <c r="I51" s="163">
        <v>1.2310000000000001</v>
      </c>
    </row>
    <row r="52" spans="1:9" s="8" customFormat="1" ht="13.5" thickBot="1">
      <c r="A52" s="156">
        <f t="shared" si="2"/>
        <v>43</v>
      </c>
      <c r="B52" s="184" t="s">
        <v>79</v>
      </c>
      <c r="C52" s="77" t="s">
        <v>78</v>
      </c>
      <c r="D52" s="78">
        <v>44680</v>
      </c>
      <c r="E52" s="185"/>
      <c r="F52" s="186"/>
      <c r="G52" s="163">
        <v>1.236</v>
      </c>
      <c r="H52" s="163">
        <v>1.29</v>
      </c>
      <c r="I52" s="163">
        <v>1.294</v>
      </c>
    </row>
    <row r="53" spans="1:9" s="8" customFormat="1" thickTop="1" thickBot="1">
      <c r="A53" s="22" t="s">
        <v>80</v>
      </c>
      <c r="B53" s="124"/>
      <c r="C53" s="124"/>
      <c r="D53" s="124"/>
      <c r="E53" s="124"/>
      <c r="F53" s="124"/>
      <c r="G53" s="124"/>
      <c r="H53" s="124"/>
      <c r="I53" s="125"/>
    </row>
    <row r="54" spans="1:9" s="8" customFormat="1" ht="13.5" thickTop="1">
      <c r="A54" s="151">
        <v>44</v>
      </c>
      <c r="B54" s="187" t="s">
        <v>81</v>
      </c>
      <c r="C54" s="153" t="s">
        <v>66</v>
      </c>
      <c r="D54" s="188">
        <v>38022</v>
      </c>
      <c r="E54" s="189"/>
      <c r="F54" s="190"/>
      <c r="G54" s="31">
        <v>2694.5410000000002</v>
      </c>
      <c r="H54" s="31">
        <v>2734.1089999999999</v>
      </c>
      <c r="I54" s="31">
        <v>2741.8510000000001</v>
      </c>
    </row>
    <row r="55" spans="1:9" s="8" customFormat="1" ht="12.75">
      <c r="A55" s="151">
        <f t="shared" ref="A55:A65" si="3">A54+1</f>
        <v>45</v>
      </c>
      <c r="B55" s="191" t="s">
        <v>82</v>
      </c>
      <c r="C55" s="192" t="s">
        <v>69</v>
      </c>
      <c r="D55" s="188">
        <v>39937</v>
      </c>
      <c r="E55" s="189"/>
      <c r="F55" s="193"/>
      <c r="G55" s="163">
        <v>266.27999999999997</v>
      </c>
      <c r="H55" s="163">
        <v>283.40699999999998</v>
      </c>
      <c r="I55" s="163">
        <v>287.226</v>
      </c>
    </row>
    <row r="56" spans="1:9" s="8" customFormat="1" ht="12.75">
      <c r="A56" s="151">
        <f t="shared" si="3"/>
        <v>46</v>
      </c>
      <c r="B56" s="187" t="s">
        <v>83</v>
      </c>
      <c r="C56" s="192" t="s">
        <v>58</v>
      </c>
      <c r="D56" s="188">
        <v>38740</v>
      </c>
      <c r="E56" s="189"/>
      <c r="F56" s="193"/>
      <c r="G56" s="52">
        <v>3.5070000000000001</v>
      </c>
      <c r="H56" s="52">
        <v>3.6219999999999999</v>
      </c>
      <c r="I56" s="52">
        <v>3.6629999999999998</v>
      </c>
    </row>
    <row r="57" spans="1:9" s="8" customFormat="1" ht="12.75">
      <c r="A57" s="151">
        <f t="shared" si="3"/>
        <v>47</v>
      </c>
      <c r="B57" s="187" t="s">
        <v>84</v>
      </c>
      <c r="C57" s="192" t="s">
        <v>58</v>
      </c>
      <c r="D57" s="188">
        <v>38740</v>
      </c>
      <c r="E57" s="189"/>
      <c r="F57" s="193"/>
      <c r="G57" s="52">
        <v>3.1040000000000001</v>
      </c>
      <c r="H57" s="52">
        <v>3.1859999999999999</v>
      </c>
      <c r="I57" s="52">
        <v>3.214</v>
      </c>
    </row>
    <row r="58" spans="1:9" s="8" customFormat="1" ht="12.75">
      <c r="A58" s="151">
        <f t="shared" si="3"/>
        <v>48</v>
      </c>
      <c r="B58" s="194" t="s">
        <v>85</v>
      </c>
      <c r="C58" s="180" t="s">
        <v>43</v>
      </c>
      <c r="D58" s="195">
        <v>41984</v>
      </c>
      <c r="E58" s="196"/>
      <c r="F58" s="197"/>
      <c r="G58" s="52">
        <v>50.085999999999999</v>
      </c>
      <c r="H58" s="52">
        <v>52.186</v>
      </c>
      <c r="I58" s="52">
        <v>52.347000000000001</v>
      </c>
    </row>
    <row r="59" spans="1:9" s="8" customFormat="1" ht="12.75">
      <c r="A59" s="151">
        <f t="shared" si="3"/>
        <v>49</v>
      </c>
      <c r="B59" s="191" t="s">
        <v>86</v>
      </c>
      <c r="C59" s="42" t="s">
        <v>22</v>
      </c>
      <c r="D59" s="198">
        <v>42087</v>
      </c>
      <c r="E59" s="189"/>
      <c r="F59" s="193"/>
      <c r="G59" s="199">
        <v>1.51</v>
      </c>
      <c r="H59" s="199">
        <v>1.52</v>
      </c>
      <c r="I59" s="199">
        <v>1.5249999999999999</v>
      </c>
    </row>
    <row r="60" spans="1:9" s="8" customFormat="1" ht="12.75">
      <c r="A60" s="151">
        <f t="shared" si="3"/>
        <v>50</v>
      </c>
      <c r="B60" s="187" t="s">
        <v>87</v>
      </c>
      <c r="C60" s="42" t="s">
        <v>22</v>
      </c>
      <c r="D60" s="198">
        <v>42087</v>
      </c>
      <c r="E60" s="189"/>
      <c r="F60" s="193"/>
      <c r="G60" s="37">
        <v>1.3440000000000001</v>
      </c>
      <c r="H60" s="37">
        <v>1.367</v>
      </c>
      <c r="I60" s="37">
        <v>1.3779999999999999</v>
      </c>
    </row>
    <row r="61" spans="1:9" s="8" customFormat="1" ht="12.75">
      <c r="A61" s="151">
        <f t="shared" si="3"/>
        <v>51</v>
      </c>
      <c r="B61" s="191" t="s">
        <v>88</v>
      </c>
      <c r="C61" s="42" t="s">
        <v>22</v>
      </c>
      <c r="D61" s="198">
        <v>42087</v>
      </c>
      <c r="E61" s="189"/>
      <c r="F61" s="200"/>
      <c r="G61" s="163">
        <v>1.3660000000000001</v>
      </c>
      <c r="H61" s="163">
        <v>1.405</v>
      </c>
      <c r="I61" s="163">
        <v>1.4279999999999999</v>
      </c>
    </row>
    <row r="62" spans="1:9" s="8" customFormat="1" ht="12.75">
      <c r="A62" s="151">
        <f t="shared" si="3"/>
        <v>52</v>
      </c>
      <c r="B62" s="201" t="s">
        <v>89</v>
      </c>
      <c r="C62" s="202" t="s">
        <v>18</v>
      </c>
      <c r="D62" s="175">
        <v>42874</v>
      </c>
      <c r="E62" s="176"/>
      <c r="F62" s="41"/>
      <c r="G62" s="199">
        <v>17.98</v>
      </c>
      <c r="H62" s="199">
        <v>18.126999999999999</v>
      </c>
      <c r="I62" s="199">
        <v>18.433</v>
      </c>
    </row>
    <row r="63" spans="1:9" s="8" customFormat="1" ht="12.75">
      <c r="A63" s="151">
        <f t="shared" si="3"/>
        <v>53</v>
      </c>
      <c r="B63" s="203" t="s">
        <v>90</v>
      </c>
      <c r="C63" s="204" t="s">
        <v>9</v>
      </c>
      <c r="D63" s="205">
        <v>43045</v>
      </c>
      <c r="E63" s="206"/>
      <c r="F63" s="41"/>
      <c r="G63" s="199">
        <v>13.154</v>
      </c>
      <c r="H63" s="199">
        <v>13.664999999999999</v>
      </c>
      <c r="I63" s="199">
        <v>13.803000000000001</v>
      </c>
    </row>
    <row r="64" spans="1:9" s="8" customFormat="1" ht="12.75">
      <c r="A64" s="151">
        <f t="shared" si="3"/>
        <v>54</v>
      </c>
      <c r="B64" s="173" t="s">
        <v>91</v>
      </c>
      <c r="C64" s="207" t="s">
        <v>18</v>
      </c>
      <c r="D64" s="208">
        <v>44368</v>
      </c>
      <c r="E64" s="206"/>
      <c r="F64" s="41"/>
      <c r="G64" s="209">
        <v>18.288</v>
      </c>
      <c r="H64" s="209">
        <v>18.542000000000002</v>
      </c>
      <c r="I64" s="209">
        <v>18.834</v>
      </c>
    </row>
    <row r="65" spans="1:9" s="8" customFormat="1" ht="13.5" thickBot="1">
      <c r="A65" s="151">
        <f t="shared" si="3"/>
        <v>55</v>
      </c>
      <c r="B65" s="210" t="s">
        <v>92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5787.6180000000004</v>
      </c>
      <c r="I65" s="214">
        <v>5788.2179999999998</v>
      </c>
    </row>
    <row r="66" spans="1:9" s="8" customFormat="1" thickTop="1" thickBot="1">
      <c r="A66" s="22" t="s">
        <v>93</v>
      </c>
      <c r="B66" s="124"/>
      <c r="C66" s="124"/>
      <c r="D66" s="124"/>
      <c r="E66" s="124"/>
      <c r="F66" s="124"/>
      <c r="G66" s="124"/>
      <c r="H66" s="124"/>
      <c r="I66" s="125"/>
    </row>
    <row r="67" spans="1:9" s="8" customFormat="1" ht="14.25" thickTop="1" thickBot="1">
      <c r="A67" s="215">
        <v>56</v>
      </c>
      <c r="B67" s="216" t="s">
        <v>94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114.596</v>
      </c>
      <c r="I67" s="220">
        <v>115.381</v>
      </c>
    </row>
    <row r="68" spans="1:9" s="8" customFormat="1" thickTop="1" thickBot="1">
      <c r="A68" s="22" t="s">
        <v>95</v>
      </c>
      <c r="B68" s="124"/>
      <c r="C68" s="124"/>
      <c r="D68" s="124"/>
      <c r="E68" s="124"/>
      <c r="F68" s="124"/>
      <c r="G68" s="124"/>
      <c r="H68" s="124"/>
      <c r="I68" s="125"/>
    </row>
    <row r="69" spans="1:9" s="8" customFormat="1" ht="14.25" thickTop="1" thickBot="1">
      <c r="A69" s="221">
        <v>57</v>
      </c>
      <c r="B69" s="222" t="s">
        <v>96</v>
      </c>
      <c r="C69" s="223" t="s">
        <v>58</v>
      </c>
      <c r="D69" s="224">
        <v>40071</v>
      </c>
      <c r="E69" s="28"/>
      <c r="F69" s="225"/>
      <c r="G69" s="226">
        <v>1.4239999999999999</v>
      </c>
      <c r="H69" s="226">
        <v>1.4770000000000001</v>
      </c>
      <c r="I69" s="226">
        <v>1.488</v>
      </c>
    </row>
    <row r="70" spans="1:9" s="8" customFormat="1" ht="14.25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97</v>
      </c>
      <c r="F70" s="232"/>
      <c r="G70" s="233" t="s">
        <v>3</v>
      </c>
      <c r="H70" s="234" t="s">
        <v>4</v>
      </c>
      <c r="I70" s="235" t="s">
        <v>5</v>
      </c>
    </row>
    <row r="71" spans="1:9" s="8" customFormat="1" ht="12.75">
      <c r="A71" s="236"/>
      <c r="B71" s="237"/>
      <c r="C71" s="238"/>
      <c r="D71" s="239"/>
      <c r="E71" s="240" t="s">
        <v>98</v>
      </c>
      <c r="F71" s="241" t="s">
        <v>99</v>
      </c>
      <c r="G71" s="242"/>
      <c r="H71" s="243"/>
      <c r="I71" s="244"/>
    </row>
    <row r="72" spans="1:9" s="8" customFormat="1" ht="13.5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8" customFormat="1" ht="16.5" thickTop="1" thickBot="1">
      <c r="A73" s="254" t="s">
        <v>100</v>
      </c>
      <c r="B73" s="255"/>
      <c r="C73" s="255"/>
      <c r="D73" s="255"/>
      <c r="E73" s="255"/>
      <c r="F73" s="255"/>
      <c r="G73" s="255"/>
      <c r="H73" s="255"/>
      <c r="I73" s="256"/>
    </row>
    <row r="74" spans="1:9" s="8" customFormat="1" thickTop="1" thickBot="1">
      <c r="A74" s="257" t="s">
        <v>101</v>
      </c>
      <c r="B74" s="258"/>
      <c r="C74" s="258"/>
      <c r="D74" s="258"/>
      <c r="E74" s="258"/>
      <c r="F74" s="258"/>
      <c r="G74" s="258"/>
      <c r="H74" s="258"/>
      <c r="I74" s="259"/>
    </row>
    <row r="75" spans="1:9" s="8" customFormat="1" ht="13.5" thickTop="1">
      <c r="A75" s="260">
        <v>58</v>
      </c>
      <c r="B75" s="261" t="s">
        <v>103</v>
      </c>
      <c r="C75" s="63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115.227</v>
      </c>
      <c r="I75" s="265">
        <v>115.244</v>
      </c>
    </row>
    <row r="76" spans="1:9" s="8" customFormat="1" ht="12.75">
      <c r="A76" s="266">
        <f t="shared" ref="A76:A91" si="4">A75+1</f>
        <v>59</v>
      </c>
      <c r="B76" s="267" t="s">
        <v>104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4">
        <v>102.01300000000001</v>
      </c>
      <c r="H76" s="44">
        <v>102.901</v>
      </c>
      <c r="I76" s="44">
        <v>102.919</v>
      </c>
    </row>
    <row r="77" spans="1:9" s="8" customFormat="1" ht="12.75">
      <c r="A77" s="67">
        <f t="shared" si="4"/>
        <v>60</v>
      </c>
      <c r="B77" s="33" t="s">
        <v>105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4">
        <v>109.949</v>
      </c>
      <c r="H77" s="44">
        <v>111.128</v>
      </c>
      <c r="I77" s="44">
        <v>111.149</v>
      </c>
    </row>
    <row r="78" spans="1:9" s="8" customFormat="1" ht="12.75">
      <c r="A78" s="67">
        <f t="shared" si="4"/>
        <v>61</v>
      </c>
      <c r="B78" s="33" t="s">
        <v>106</v>
      </c>
      <c r="C78" s="270" t="s">
        <v>51</v>
      </c>
      <c r="D78" s="263">
        <v>36831</v>
      </c>
      <c r="E78" s="263">
        <v>45432</v>
      </c>
      <c r="F78" s="264">
        <v>5.8869999999999996</v>
      </c>
      <c r="G78" s="44">
        <v>107.369</v>
      </c>
      <c r="H78" s="44">
        <v>108.29600000000001</v>
      </c>
      <c r="I78" s="44">
        <v>108.312</v>
      </c>
    </row>
    <row r="79" spans="1:9" s="8" customFormat="1" ht="12.75">
      <c r="A79" s="67">
        <f t="shared" si="4"/>
        <v>62</v>
      </c>
      <c r="B79" s="33" t="s">
        <v>107</v>
      </c>
      <c r="C79" s="272" t="s">
        <v>66</v>
      </c>
      <c r="D79" s="263">
        <v>37865</v>
      </c>
      <c r="E79" s="263">
        <v>45442</v>
      </c>
      <c r="F79" s="264">
        <v>5.2220000000000004</v>
      </c>
      <c r="G79" s="44">
        <v>113.029</v>
      </c>
      <c r="H79" s="44">
        <v>114.02</v>
      </c>
      <c r="I79" s="44">
        <v>114.03700000000001</v>
      </c>
    </row>
    <row r="80" spans="1:9" s="8" customFormat="1" ht="12.75">
      <c r="A80" s="67">
        <f t="shared" si="4"/>
        <v>63</v>
      </c>
      <c r="B80" s="273" t="s">
        <v>108</v>
      </c>
      <c r="C80" s="270" t="s">
        <v>45</v>
      </c>
      <c r="D80" s="263">
        <v>35436</v>
      </c>
      <c r="E80" s="271">
        <v>45427</v>
      </c>
      <c r="F80" s="274">
        <v>6.7279999999999998</v>
      </c>
      <c r="G80" s="44">
        <v>108.63500000000001</v>
      </c>
      <c r="H80" s="44">
        <v>109.758</v>
      </c>
      <c r="I80" s="44">
        <v>109.77800000000001</v>
      </c>
    </row>
    <row r="81" spans="1:9" s="8" customFormat="1" ht="12.75">
      <c r="A81" s="67">
        <f t="shared" si="4"/>
        <v>64</v>
      </c>
      <c r="B81" s="273" t="s">
        <v>109</v>
      </c>
      <c r="C81" s="27" t="s">
        <v>9</v>
      </c>
      <c r="D81" s="263">
        <v>35464</v>
      </c>
      <c r="E81" s="269">
        <v>45404</v>
      </c>
      <c r="F81" s="274">
        <v>7.0410000000000004</v>
      </c>
      <c r="G81" s="44">
        <v>105.621</v>
      </c>
      <c r="H81" s="44">
        <v>106.672</v>
      </c>
      <c r="I81" s="44">
        <v>106.69</v>
      </c>
    </row>
    <row r="82" spans="1:9" s="8" customFormat="1" ht="12.75">
      <c r="A82" s="67">
        <f t="shared" si="4"/>
        <v>65</v>
      </c>
      <c r="B82" s="273" t="s">
        <v>110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4">
        <v>109.9</v>
      </c>
      <c r="H82" s="276">
        <v>110.99</v>
      </c>
      <c r="I82" s="276">
        <v>111.009</v>
      </c>
    </row>
    <row r="83" spans="1:9" s="8" customFormat="1" ht="12.75">
      <c r="A83" s="67">
        <f t="shared" si="4"/>
        <v>66</v>
      </c>
      <c r="B83" s="277" t="s">
        <v>111</v>
      </c>
      <c r="C83" s="278" t="s">
        <v>18</v>
      </c>
      <c r="D83" s="263">
        <v>37396</v>
      </c>
      <c r="E83" s="279">
        <v>45442</v>
      </c>
      <c r="F83" s="280">
        <v>7.07</v>
      </c>
      <c r="G83" s="276">
        <v>110.285</v>
      </c>
      <c r="H83" s="276">
        <v>111.41500000000001</v>
      </c>
      <c r="I83" s="276">
        <v>111.435</v>
      </c>
    </row>
    <row r="84" spans="1:9" s="8" customFormat="1" ht="12.75">
      <c r="A84" s="67">
        <f t="shared" si="4"/>
        <v>67</v>
      </c>
      <c r="B84" s="277" t="s">
        <v>112</v>
      </c>
      <c r="C84" s="278" t="s">
        <v>69</v>
      </c>
      <c r="D84" s="281">
        <v>40211</v>
      </c>
      <c r="E84" s="279">
        <v>45442</v>
      </c>
      <c r="F84" s="280" t="s">
        <v>113</v>
      </c>
      <c r="G84" s="44">
        <v>108.149</v>
      </c>
      <c r="H84" s="44">
        <v>109.096</v>
      </c>
      <c r="I84" s="44">
        <v>109.11199999999999</v>
      </c>
    </row>
    <row r="85" spans="1:9" s="8" customFormat="1" ht="12.75">
      <c r="A85" s="67">
        <f t="shared" si="4"/>
        <v>68</v>
      </c>
      <c r="B85" s="282" t="s">
        <v>114</v>
      </c>
      <c r="C85" s="283" t="s">
        <v>33</v>
      </c>
      <c r="D85" s="263">
        <v>33910</v>
      </c>
      <c r="E85" s="263">
        <v>45366</v>
      </c>
      <c r="F85" s="280">
        <v>6.3</v>
      </c>
      <c r="G85" s="276">
        <v>108.191</v>
      </c>
      <c r="H85" s="276">
        <v>109.268</v>
      </c>
      <c r="I85" s="276">
        <v>109.28700000000001</v>
      </c>
    </row>
    <row r="86" spans="1:9" s="8" customFormat="1" ht="12.75">
      <c r="A86" s="67">
        <f t="shared" si="4"/>
        <v>69</v>
      </c>
      <c r="B86" s="284" t="s">
        <v>115</v>
      </c>
      <c r="C86" s="278" t="s">
        <v>24</v>
      </c>
      <c r="D86" s="285">
        <v>35744</v>
      </c>
      <c r="E86" s="286">
        <v>45434</v>
      </c>
      <c r="F86" s="280">
        <v>6.6920000000000002</v>
      </c>
      <c r="G86" s="287">
        <v>106.86199999999999</v>
      </c>
      <c r="H86" s="287">
        <v>108.042</v>
      </c>
      <c r="I86" s="287">
        <v>108.062</v>
      </c>
    </row>
    <row r="87" spans="1:9" s="8" customFormat="1" ht="12.75">
      <c r="A87" s="288">
        <f t="shared" si="4"/>
        <v>70</v>
      </c>
      <c r="B87" s="289" t="s">
        <v>116</v>
      </c>
      <c r="C87" s="268" t="s">
        <v>69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87">
        <v>111.322</v>
      </c>
      <c r="I87" s="287">
        <v>111.339</v>
      </c>
    </row>
    <row r="88" spans="1:9" s="8" customFormat="1" ht="12.75">
      <c r="A88" s="266">
        <f t="shared" si="4"/>
        <v>71</v>
      </c>
      <c r="B88" s="273" t="s">
        <v>117</v>
      </c>
      <c r="C88" s="268" t="s">
        <v>14</v>
      </c>
      <c r="D88" s="263">
        <v>35481</v>
      </c>
      <c r="E88" s="263">
        <v>45432</v>
      </c>
      <c r="F88" s="274">
        <v>6.1619999999999999</v>
      </c>
      <c r="G88" s="287">
        <v>106.425</v>
      </c>
      <c r="H88" s="287">
        <v>107.453</v>
      </c>
      <c r="I88" s="287">
        <v>107.47199999999999</v>
      </c>
    </row>
    <row r="89" spans="1:9" s="8" customFormat="1" ht="12.75">
      <c r="A89" s="266">
        <f t="shared" si="4"/>
        <v>72</v>
      </c>
      <c r="B89" s="290" t="s">
        <v>118</v>
      </c>
      <c r="C89" s="291" t="s">
        <v>41</v>
      </c>
      <c r="D89" s="292">
        <v>39706</v>
      </c>
      <c r="E89" s="263">
        <v>45441</v>
      </c>
      <c r="F89" s="293">
        <v>4.3129999999999997</v>
      </c>
      <c r="G89" s="287">
        <v>103.32299999999999</v>
      </c>
      <c r="H89" s="287">
        <v>103.97199999999999</v>
      </c>
      <c r="I89" s="287">
        <v>103.98399999999999</v>
      </c>
    </row>
    <row r="90" spans="1:9" s="8" customFormat="1" ht="12.75">
      <c r="A90" s="266">
        <f t="shared" si="4"/>
        <v>73</v>
      </c>
      <c r="B90" s="294" t="s">
        <v>119</v>
      </c>
      <c r="C90" s="295" t="s">
        <v>9</v>
      </c>
      <c r="D90" s="296">
        <v>38565</v>
      </c>
      <c r="E90" s="296">
        <v>45404</v>
      </c>
      <c r="F90" s="297">
        <v>5.4820000000000002</v>
      </c>
      <c r="G90" s="298">
        <v>110.492</v>
      </c>
      <c r="H90" s="298">
        <v>111.43600000000001</v>
      </c>
      <c r="I90" s="298">
        <v>111.453</v>
      </c>
    </row>
    <row r="91" spans="1:9" s="8" customFormat="1" ht="13.5" thickBot="1">
      <c r="A91" s="299">
        <f t="shared" si="4"/>
        <v>74</v>
      </c>
      <c r="B91" s="210" t="s">
        <v>120</v>
      </c>
      <c r="C91" s="300" t="s">
        <v>12</v>
      </c>
      <c r="D91" s="301">
        <v>34288</v>
      </c>
      <c r="E91" s="302">
        <v>45398</v>
      </c>
      <c r="F91" s="297">
        <v>6.0579999999999998</v>
      </c>
      <c r="G91" s="37">
        <v>105.97</v>
      </c>
      <c r="H91" s="37">
        <v>107.027</v>
      </c>
      <c r="I91" s="37">
        <v>107.04600000000001</v>
      </c>
    </row>
    <row r="92" spans="1:9" s="8" customFormat="1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303">
        <f>+A91+1</f>
        <v>75</v>
      </c>
      <c r="B93" s="304" t="s">
        <v>121</v>
      </c>
      <c r="C93" s="272" t="s">
        <v>66</v>
      </c>
      <c r="D93" s="305">
        <v>39762</v>
      </c>
      <c r="E93" s="306">
        <v>45427</v>
      </c>
      <c r="F93" s="307">
        <v>5.3719999999999999</v>
      </c>
      <c r="G93" s="308">
        <v>115.67</v>
      </c>
      <c r="H93" s="308">
        <v>117.282</v>
      </c>
      <c r="I93" s="308">
        <v>117.301</v>
      </c>
    </row>
    <row r="94" spans="1:9" s="8" customFormat="1" ht="12.75">
      <c r="A94" s="309">
        <f t="shared" ref="A94:A99" si="5">A93+1</f>
        <v>76</v>
      </c>
      <c r="B94" s="310" t="s">
        <v>122</v>
      </c>
      <c r="C94" s="311" t="s">
        <v>123</v>
      </c>
      <c r="D94" s="312">
        <v>40543</v>
      </c>
      <c r="E94" s="263">
        <v>45443</v>
      </c>
      <c r="F94" s="313">
        <v>7.1029999999999998</v>
      </c>
      <c r="G94" s="308">
        <v>107.952</v>
      </c>
      <c r="H94" s="308">
        <v>109.07899999999999</v>
      </c>
      <c r="I94" s="308">
        <v>109.098</v>
      </c>
    </row>
    <row r="95" spans="1:9" s="8" customFormat="1" ht="12.75">
      <c r="A95" s="314">
        <f t="shared" si="5"/>
        <v>77</v>
      </c>
      <c r="B95" s="315" t="s">
        <v>124</v>
      </c>
      <c r="C95" s="316" t="s">
        <v>14</v>
      </c>
      <c r="D95" s="317">
        <v>42024</v>
      </c>
      <c r="E95" s="263">
        <v>45443</v>
      </c>
      <c r="F95" s="313">
        <v>5.64</v>
      </c>
      <c r="G95" s="308">
        <v>112.925</v>
      </c>
      <c r="H95" s="199">
        <v>113.985</v>
      </c>
      <c r="I95" s="199">
        <v>114.004</v>
      </c>
    </row>
    <row r="96" spans="1:9" s="8" customFormat="1" ht="12.75">
      <c r="A96" s="314">
        <f t="shared" si="5"/>
        <v>78</v>
      </c>
      <c r="B96" s="109" t="s">
        <v>125</v>
      </c>
      <c r="C96" s="63" t="s">
        <v>49</v>
      </c>
      <c r="D96" s="262">
        <v>44998</v>
      </c>
      <c r="E96" s="318">
        <v>45386</v>
      </c>
      <c r="F96" s="313">
        <v>7.81</v>
      </c>
      <c r="G96" s="308">
        <v>108.59</v>
      </c>
      <c r="H96" s="308">
        <v>109.792</v>
      </c>
      <c r="I96" s="308">
        <v>109.813</v>
      </c>
    </row>
    <row r="97" spans="1:9" s="8" customFormat="1" ht="12.75">
      <c r="A97" s="319">
        <f t="shared" si="5"/>
        <v>79</v>
      </c>
      <c r="B97" s="320" t="s">
        <v>126</v>
      </c>
      <c r="C97" s="321" t="s">
        <v>78</v>
      </c>
      <c r="D97" s="322">
        <v>45169</v>
      </c>
      <c r="E97" s="323" t="s">
        <v>127</v>
      </c>
      <c r="F97" s="324" t="s">
        <v>127</v>
      </c>
      <c r="G97" s="37">
        <v>1083.461</v>
      </c>
      <c r="H97" s="37">
        <v>1094.4079999999999</v>
      </c>
      <c r="I97" s="37">
        <v>1094.6079999999999</v>
      </c>
    </row>
    <row r="98" spans="1:9" s="8" customFormat="1" ht="12.75">
      <c r="A98" s="314">
        <f t="shared" si="5"/>
        <v>80</v>
      </c>
      <c r="B98" s="109" t="s">
        <v>128</v>
      </c>
      <c r="C98" s="63" t="s">
        <v>49</v>
      </c>
      <c r="D98" s="262">
        <v>45320</v>
      </c>
      <c r="E98" s="325" t="s">
        <v>127</v>
      </c>
      <c r="F98" s="326" t="s">
        <v>127</v>
      </c>
      <c r="G98" s="308">
        <v>10779.263000000001</v>
      </c>
      <c r="H98" s="308">
        <v>10895.231</v>
      </c>
      <c r="I98" s="308">
        <v>10897.187</v>
      </c>
    </row>
    <row r="99" spans="1:9" s="8" customFormat="1" ht="13.5" thickBot="1">
      <c r="A99" s="75">
        <f t="shared" si="5"/>
        <v>81</v>
      </c>
      <c r="B99" s="76" t="s">
        <v>129</v>
      </c>
      <c r="C99" s="77" t="s">
        <v>55</v>
      </c>
      <c r="D99" s="78">
        <v>45407</v>
      </c>
      <c r="E99" s="327" t="s">
        <v>127</v>
      </c>
      <c r="F99" s="328" t="s">
        <v>127</v>
      </c>
      <c r="G99" s="329">
        <v>105.974</v>
      </c>
      <c r="H99" s="329">
        <v>107.199</v>
      </c>
      <c r="I99" s="329">
        <v>107.21899999999999</v>
      </c>
    </row>
    <row r="100" spans="1:9" s="8" customFormat="1" thickTop="1" thickBot="1">
      <c r="A100" s="257" t="s">
        <v>130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30">
        <f>+A99+1</f>
        <v>82</v>
      </c>
      <c r="B101" s="331" t="s">
        <v>131</v>
      </c>
      <c r="C101" s="332" t="s">
        <v>123</v>
      </c>
      <c r="D101" s="333">
        <v>43350</v>
      </c>
      <c r="E101" s="334">
        <v>45443</v>
      </c>
      <c r="F101" s="335">
        <v>7.6970000000000001</v>
      </c>
      <c r="G101" s="336">
        <v>111.30800000000001</v>
      </c>
      <c r="H101" s="336">
        <v>112.502</v>
      </c>
      <c r="I101" s="336">
        <v>112.648</v>
      </c>
    </row>
    <row r="102" spans="1:9" s="8" customFormat="1" ht="13.5" thickBot="1">
      <c r="A102" s="337">
        <f>+A101+1</f>
        <v>83</v>
      </c>
      <c r="B102" s="338" t="s">
        <v>132</v>
      </c>
      <c r="C102" s="339" t="s">
        <v>123</v>
      </c>
      <c r="D102" s="340">
        <v>45282</v>
      </c>
      <c r="E102" s="341" t="s">
        <v>127</v>
      </c>
      <c r="F102" s="342" t="s">
        <v>127</v>
      </c>
      <c r="G102" s="343">
        <v>107.643</v>
      </c>
      <c r="H102" s="343">
        <v>109.029</v>
      </c>
      <c r="I102" s="343">
        <v>109.193</v>
      </c>
    </row>
    <row r="103" spans="1:9" s="8" customFormat="1" thickTop="1" thickBot="1">
      <c r="A103" s="257" t="s">
        <v>133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9">
        <f>+A102+1</f>
        <v>84</v>
      </c>
      <c r="B104" s="344" t="s">
        <v>134</v>
      </c>
      <c r="C104" s="345" t="s">
        <v>35</v>
      </c>
      <c r="D104" s="346">
        <v>34561</v>
      </c>
      <c r="E104" s="347">
        <v>45428</v>
      </c>
      <c r="F104" s="348">
        <v>0.94399999999999995</v>
      </c>
      <c r="G104" s="349">
        <v>69.397000000000006</v>
      </c>
      <c r="H104" s="349">
        <v>69.563999999999993</v>
      </c>
      <c r="I104" s="349">
        <v>69.427000000000007</v>
      </c>
    </row>
    <row r="105" spans="1:9" s="8" customFormat="1" ht="12.75">
      <c r="A105" s="350">
        <f t="shared" ref="A105:A111" si="6">A104+1</f>
        <v>85</v>
      </c>
      <c r="B105" s="351" t="s">
        <v>135</v>
      </c>
      <c r="C105" s="352" t="s">
        <v>45</v>
      </c>
      <c r="D105" s="353">
        <v>105.764</v>
      </c>
      <c r="E105" s="306">
        <v>45427</v>
      </c>
      <c r="F105" s="335">
        <v>4.4029999999999996</v>
      </c>
      <c r="G105" s="308">
        <v>121.639</v>
      </c>
      <c r="H105" s="308">
        <v>130.24100000000001</v>
      </c>
      <c r="I105" s="308">
        <v>130.381</v>
      </c>
    </row>
    <row r="106" spans="1:9" s="8" customFormat="1" ht="12.75">
      <c r="A106" s="299">
        <f t="shared" si="6"/>
        <v>86</v>
      </c>
      <c r="B106" s="351" t="s">
        <v>136</v>
      </c>
      <c r="C106" s="352" t="s">
        <v>12</v>
      </c>
      <c r="D106" s="353">
        <v>36367</v>
      </c>
      <c r="E106" s="354">
        <v>45442</v>
      </c>
      <c r="F106" s="183">
        <v>0.84699999999999998</v>
      </c>
      <c r="G106" s="308">
        <v>17.981000000000002</v>
      </c>
      <c r="H106" s="355">
        <v>18.151</v>
      </c>
      <c r="I106" s="355">
        <v>18.164999999999999</v>
      </c>
    </row>
    <row r="107" spans="1:9" s="8" customFormat="1" ht="12.75">
      <c r="A107" s="299">
        <f t="shared" si="6"/>
        <v>87</v>
      </c>
      <c r="B107" s="356" t="s">
        <v>137</v>
      </c>
      <c r="C107" s="357" t="s">
        <v>33</v>
      </c>
      <c r="D107" s="358">
        <v>36857</v>
      </c>
      <c r="E107" s="334">
        <v>45366</v>
      </c>
      <c r="F107" s="359">
        <v>15.603999999999999</v>
      </c>
      <c r="G107" s="360">
        <v>347.73099999999999</v>
      </c>
      <c r="H107" s="360">
        <v>363.87599999999998</v>
      </c>
      <c r="I107" s="360">
        <v>364.959</v>
      </c>
    </row>
    <row r="108" spans="1:9" s="8" customFormat="1" ht="12.75">
      <c r="A108" s="299">
        <f t="shared" si="6"/>
        <v>88</v>
      </c>
      <c r="B108" s="356" t="s">
        <v>138</v>
      </c>
      <c r="C108" s="361" t="s">
        <v>49</v>
      </c>
      <c r="D108" s="358">
        <v>38777</v>
      </c>
      <c r="E108" s="269">
        <v>45404</v>
      </c>
      <c r="F108" s="359">
        <v>51.435000000000002</v>
      </c>
      <c r="G108" s="355">
        <v>2470.3310000000001</v>
      </c>
      <c r="H108" s="362">
        <v>2516.4630000000002</v>
      </c>
      <c r="I108" s="362">
        <v>2516.2449999999999</v>
      </c>
    </row>
    <row r="109" spans="1:9" s="8" customFormat="1" ht="12.75">
      <c r="A109" s="363">
        <f t="shared" si="6"/>
        <v>89</v>
      </c>
      <c r="B109" s="356" t="s">
        <v>139</v>
      </c>
      <c r="C109" s="364" t="s">
        <v>14</v>
      </c>
      <c r="D109" s="358">
        <v>34423</v>
      </c>
      <c r="E109" s="334">
        <v>45433</v>
      </c>
      <c r="F109" s="359">
        <v>2.6709999999999998</v>
      </c>
      <c r="G109" s="308">
        <v>69.738</v>
      </c>
      <c r="H109" s="199">
        <v>70.694999999999993</v>
      </c>
      <c r="I109" s="199">
        <v>70.801000000000002</v>
      </c>
    </row>
    <row r="110" spans="1:9" s="8" customFormat="1" ht="12.75">
      <c r="A110" s="299">
        <f t="shared" si="6"/>
        <v>90</v>
      </c>
      <c r="B110" s="356" t="s">
        <v>140</v>
      </c>
      <c r="C110" s="364" t="s">
        <v>14</v>
      </c>
      <c r="D110" s="358">
        <v>34731</v>
      </c>
      <c r="E110" s="334">
        <v>45435</v>
      </c>
      <c r="F110" s="365">
        <v>2.3260000000000001</v>
      </c>
      <c r="G110" s="308">
        <v>55.723999999999997</v>
      </c>
      <c r="H110" s="366">
        <v>56.33</v>
      </c>
      <c r="I110" s="366">
        <v>56.351999999999997</v>
      </c>
    </row>
    <row r="111" spans="1:9" s="8" customFormat="1" ht="13.5" thickBot="1">
      <c r="A111" s="367">
        <f t="shared" si="6"/>
        <v>91</v>
      </c>
      <c r="B111" s="368" t="s">
        <v>141</v>
      </c>
      <c r="C111" s="369" t="s">
        <v>12</v>
      </c>
      <c r="D111" s="370">
        <v>36297</v>
      </c>
      <c r="E111" s="292">
        <v>45398</v>
      </c>
      <c r="F111" s="371">
        <v>1.712</v>
      </c>
      <c r="G111" s="372">
        <v>110.197</v>
      </c>
      <c r="H111" s="373">
        <v>113.401</v>
      </c>
      <c r="I111" s="373">
        <v>113.568</v>
      </c>
    </row>
    <row r="112" spans="1:9" s="8" customFormat="1" thickTop="1" thickBot="1">
      <c r="A112" s="257" t="s">
        <v>142</v>
      </c>
      <c r="B112" s="258"/>
      <c r="C112" s="258"/>
      <c r="D112" s="258"/>
      <c r="E112" s="258"/>
      <c r="F112" s="374"/>
      <c r="G112" s="374"/>
      <c r="H112" s="374"/>
      <c r="I112" s="259"/>
    </row>
    <row r="113" spans="1:9" s="8" customFormat="1" ht="13.5" thickTop="1">
      <c r="A113" s="375">
        <f>A111+1</f>
        <v>92</v>
      </c>
      <c r="B113" s="376" t="s">
        <v>143</v>
      </c>
      <c r="C113" s="377" t="s">
        <v>35</v>
      </c>
      <c r="D113" s="378">
        <v>1867429</v>
      </c>
      <c r="E113" s="378">
        <v>45428</v>
      </c>
      <c r="F113" s="379">
        <v>0.12</v>
      </c>
      <c r="G113" s="380">
        <v>11.125999999999999</v>
      </c>
      <c r="H113" s="381">
        <v>11.202</v>
      </c>
      <c r="I113" s="381">
        <v>11.202999999999999</v>
      </c>
    </row>
    <row r="114" spans="1:9" s="8" customFormat="1" ht="12.75">
      <c r="A114" s="375">
        <f t="shared" ref="A114:A124" si="7">A113+1</f>
        <v>93</v>
      </c>
      <c r="B114" s="382" t="s">
        <v>144</v>
      </c>
      <c r="C114" s="383" t="s">
        <v>35</v>
      </c>
      <c r="D114" s="384">
        <v>39084</v>
      </c>
      <c r="E114" s="378">
        <v>45428</v>
      </c>
      <c r="F114" s="385">
        <v>1.238</v>
      </c>
      <c r="G114" s="386">
        <v>17.949000000000002</v>
      </c>
      <c r="H114" s="387">
        <v>19.071999999999999</v>
      </c>
      <c r="I114" s="387">
        <v>19.113</v>
      </c>
    </row>
    <row r="115" spans="1:9" s="8" customFormat="1" ht="12.75">
      <c r="A115" s="375">
        <f t="shared" si="7"/>
        <v>94</v>
      </c>
      <c r="B115" s="388" t="s">
        <v>145</v>
      </c>
      <c r="C115" s="389" t="s">
        <v>51</v>
      </c>
      <c r="D115" s="384">
        <v>39994</v>
      </c>
      <c r="E115" s="378">
        <v>45425</v>
      </c>
      <c r="F115" s="379">
        <v>0.57099999999999995</v>
      </c>
      <c r="G115" s="308">
        <v>19.242999999999999</v>
      </c>
      <c r="H115" s="308">
        <v>20.643999999999998</v>
      </c>
      <c r="I115" s="308">
        <v>20.815999999999999</v>
      </c>
    </row>
    <row r="116" spans="1:9" s="8" customFormat="1" ht="12.75">
      <c r="A116" s="375">
        <f t="shared" si="7"/>
        <v>95</v>
      </c>
      <c r="B116" s="390" t="s">
        <v>146</v>
      </c>
      <c r="C116" s="361" t="s">
        <v>51</v>
      </c>
      <c r="D116" s="358">
        <v>40848</v>
      </c>
      <c r="E116" s="378">
        <v>45425</v>
      </c>
      <c r="F116" s="379">
        <v>0.54400000000000004</v>
      </c>
      <c r="G116" s="308">
        <v>16.771000000000001</v>
      </c>
      <c r="H116" s="308">
        <v>17.762</v>
      </c>
      <c r="I116" s="308">
        <v>17.863</v>
      </c>
    </row>
    <row r="117" spans="1:9" s="8" customFormat="1" ht="12.75">
      <c r="A117" s="375">
        <f t="shared" si="7"/>
        <v>96</v>
      </c>
      <c r="B117" s="391" t="s">
        <v>147</v>
      </c>
      <c r="C117" s="377" t="s">
        <v>14</v>
      </c>
      <c r="D117" s="358">
        <v>39699</v>
      </c>
      <c r="E117" s="378">
        <v>45443</v>
      </c>
      <c r="F117" s="392">
        <v>3.9329999999999998</v>
      </c>
      <c r="G117" s="308">
        <v>104.941</v>
      </c>
      <c r="H117" s="308">
        <v>106.505</v>
      </c>
      <c r="I117" s="308">
        <v>106.511</v>
      </c>
    </row>
    <row r="118" spans="1:9" s="8" customFormat="1" ht="12.75">
      <c r="A118" s="375">
        <f t="shared" si="7"/>
        <v>97</v>
      </c>
      <c r="B118" s="390" t="s">
        <v>148</v>
      </c>
      <c r="C118" s="393" t="s">
        <v>41</v>
      </c>
      <c r="D118" s="358">
        <v>40725</v>
      </c>
      <c r="E118" s="378">
        <v>45407</v>
      </c>
      <c r="F118" s="392">
        <v>2.3149999999999999</v>
      </c>
      <c r="G118" s="308">
        <v>92.840999999999994</v>
      </c>
      <c r="H118" s="308">
        <v>92.775999999999996</v>
      </c>
      <c r="I118" s="308">
        <v>92.95</v>
      </c>
    </row>
    <row r="119" spans="1:9" s="8" customFormat="1" ht="12.75">
      <c r="A119" s="375">
        <f t="shared" si="7"/>
        <v>98</v>
      </c>
      <c r="B119" s="390" t="s">
        <v>149</v>
      </c>
      <c r="C119" s="393" t="s">
        <v>41</v>
      </c>
      <c r="D119" s="394">
        <v>40725</v>
      </c>
      <c r="E119" s="395">
        <v>45419</v>
      </c>
      <c r="F119" s="392">
        <v>2.2519999999999998</v>
      </c>
      <c r="G119" s="308">
        <v>96.021000000000001</v>
      </c>
      <c r="H119" s="308">
        <v>96.739000000000004</v>
      </c>
      <c r="I119" s="308">
        <v>96.947000000000003</v>
      </c>
    </row>
    <row r="120" spans="1:9" s="8" customFormat="1" ht="12.75">
      <c r="A120" s="375">
        <f t="shared" si="7"/>
        <v>99</v>
      </c>
      <c r="B120" s="396" t="s">
        <v>150</v>
      </c>
      <c r="C120" s="397" t="s">
        <v>43</v>
      </c>
      <c r="D120" s="107">
        <v>40910</v>
      </c>
      <c r="E120" s="378">
        <v>45075</v>
      </c>
      <c r="F120" s="313">
        <v>3.82</v>
      </c>
      <c r="G120" s="308">
        <v>113.771</v>
      </c>
      <c r="H120" s="308">
        <v>115.515</v>
      </c>
      <c r="I120" s="308">
        <v>115.556</v>
      </c>
    </row>
    <row r="121" spans="1:9" s="8" customFormat="1" ht="12.75">
      <c r="A121" s="375">
        <f t="shared" si="7"/>
        <v>100</v>
      </c>
      <c r="B121" s="398" t="s">
        <v>151</v>
      </c>
      <c r="C121" s="399" t="s">
        <v>12</v>
      </c>
      <c r="D121" s="400">
        <v>41904</v>
      </c>
      <c r="E121" s="401">
        <v>45442</v>
      </c>
      <c r="F121" s="402">
        <v>4.2729999999999997</v>
      </c>
      <c r="G121" s="308">
        <v>105.845</v>
      </c>
      <c r="H121" s="308">
        <v>112.65600000000001</v>
      </c>
      <c r="I121" s="308">
        <v>113.20399999999999</v>
      </c>
    </row>
    <row r="122" spans="1:9" s="8" customFormat="1" ht="12.75">
      <c r="A122" s="375">
        <f t="shared" si="7"/>
        <v>101</v>
      </c>
      <c r="B122" s="396" t="s">
        <v>152</v>
      </c>
      <c r="C122" s="399" t="s">
        <v>49</v>
      </c>
      <c r="D122" s="403">
        <v>42741</v>
      </c>
      <c r="E122" s="378">
        <v>45443</v>
      </c>
      <c r="F122" s="379">
        <v>0.32900000000000001</v>
      </c>
      <c r="G122" s="308">
        <v>12.287000000000001</v>
      </c>
      <c r="H122" s="404">
        <v>12.945</v>
      </c>
      <c r="I122" s="404">
        <v>12.981999999999999</v>
      </c>
    </row>
    <row r="123" spans="1:9" s="8" customFormat="1" ht="12.75">
      <c r="A123" s="375">
        <f t="shared" si="7"/>
        <v>102</v>
      </c>
      <c r="B123" s="405" t="s">
        <v>153</v>
      </c>
      <c r="C123" s="63" t="s">
        <v>24</v>
      </c>
      <c r="D123" s="406">
        <v>43087</v>
      </c>
      <c r="E123" s="407">
        <v>45712</v>
      </c>
      <c r="F123" s="408">
        <v>4.6559999999999997</v>
      </c>
      <c r="G123" s="308">
        <v>105.749</v>
      </c>
      <c r="H123" s="308">
        <v>105.312</v>
      </c>
      <c r="I123" s="308">
        <v>105.68</v>
      </c>
    </row>
    <row r="124" spans="1:9" s="8" customFormat="1" ht="13.5" thickBot="1">
      <c r="A124" s="409">
        <f t="shared" si="7"/>
        <v>103</v>
      </c>
      <c r="B124" s="410" t="s">
        <v>154</v>
      </c>
      <c r="C124" s="411" t="s">
        <v>9</v>
      </c>
      <c r="D124" s="292">
        <v>39097</v>
      </c>
      <c r="E124" s="269">
        <v>45404</v>
      </c>
      <c r="F124" s="412">
        <v>2.222</v>
      </c>
      <c r="G124" s="413">
        <v>84.284000000000006</v>
      </c>
      <c r="H124" s="414">
        <v>88.275999999999996</v>
      </c>
      <c r="I124" s="414">
        <v>88.572000000000003</v>
      </c>
    </row>
    <row r="125" spans="1:9" s="8" customFormat="1" thickTop="1" thickBot="1">
      <c r="A125" s="257" t="s">
        <v>80</v>
      </c>
      <c r="B125" s="258"/>
      <c r="C125" s="258"/>
      <c r="D125" s="258"/>
      <c r="E125" s="258"/>
      <c r="F125" s="415"/>
      <c r="G125" s="415"/>
      <c r="H125" s="415"/>
      <c r="I125" s="416"/>
    </row>
    <row r="126" spans="1:9" s="8" customFormat="1" ht="13.5" thickTop="1">
      <c r="A126" s="417">
        <f>+A124+1</f>
        <v>104</v>
      </c>
      <c r="B126" s="418" t="s">
        <v>155</v>
      </c>
      <c r="C126" s="419" t="s">
        <v>22</v>
      </c>
      <c r="D126" s="420">
        <v>40630</v>
      </c>
      <c r="E126" s="420">
        <v>44707</v>
      </c>
      <c r="F126" s="421">
        <v>2.1829999999999998</v>
      </c>
      <c r="G126" s="422">
        <v>97.168000000000006</v>
      </c>
      <c r="H126" s="422">
        <v>100.41200000000001</v>
      </c>
      <c r="I126" s="422">
        <v>101.697</v>
      </c>
    </row>
    <row r="127" spans="1:9" s="8" customFormat="1" ht="12.75">
      <c r="A127" s="423">
        <f t="shared" ref="A127:A147" si="8">A126+1</f>
        <v>105</v>
      </c>
      <c r="B127" s="424" t="s">
        <v>156</v>
      </c>
      <c r="C127" s="425" t="s">
        <v>157</v>
      </c>
      <c r="D127" s="426">
        <v>40543</v>
      </c>
      <c r="E127" s="427">
        <v>45443</v>
      </c>
      <c r="F127" s="428">
        <v>2.609</v>
      </c>
      <c r="G127" s="360">
        <v>128.126</v>
      </c>
      <c r="H127" s="360">
        <v>129.98099999999999</v>
      </c>
      <c r="I127" s="360">
        <v>130.57900000000001</v>
      </c>
    </row>
    <row r="128" spans="1:9" s="8" customFormat="1" ht="12.75">
      <c r="A128" s="423">
        <f t="shared" si="8"/>
        <v>106</v>
      </c>
      <c r="B128" s="429" t="s">
        <v>158</v>
      </c>
      <c r="C128" s="430" t="s">
        <v>157</v>
      </c>
      <c r="D128" s="431">
        <v>40543</v>
      </c>
      <c r="E128" s="432">
        <v>44708</v>
      </c>
      <c r="F128" s="433">
        <v>0.96299999999999997</v>
      </c>
      <c r="G128" s="434">
        <v>161.94900000000001</v>
      </c>
      <c r="H128" s="434">
        <v>164.19900000000001</v>
      </c>
      <c r="I128" s="434">
        <v>165.471</v>
      </c>
    </row>
    <row r="129" spans="1:9" s="8" customFormat="1" ht="12.75">
      <c r="A129" s="423">
        <f t="shared" si="8"/>
        <v>107</v>
      </c>
      <c r="B129" s="435" t="s">
        <v>159</v>
      </c>
      <c r="C129" s="436" t="s">
        <v>45</v>
      </c>
      <c r="D129" s="431">
        <v>39745</v>
      </c>
      <c r="E129" s="437">
        <v>45441</v>
      </c>
      <c r="F129" s="428">
        <v>6.6890000000000001</v>
      </c>
      <c r="G129" s="37">
        <v>164.06100000000001</v>
      </c>
      <c r="H129" s="37">
        <v>168.66200000000001</v>
      </c>
      <c r="I129" s="37">
        <v>170.56</v>
      </c>
    </row>
    <row r="130" spans="1:9" s="8" customFormat="1" ht="12.75">
      <c r="A130" s="423">
        <f t="shared" si="8"/>
        <v>108</v>
      </c>
      <c r="B130" s="438" t="s">
        <v>160</v>
      </c>
      <c r="C130" s="439" t="s">
        <v>18</v>
      </c>
      <c r="D130" s="431">
        <v>38671</v>
      </c>
      <c r="E130" s="440">
        <v>45439</v>
      </c>
      <c r="F130" s="428">
        <v>1.8240000000000001</v>
      </c>
      <c r="G130" s="37">
        <v>220.30799999999999</v>
      </c>
      <c r="H130" s="37">
        <v>221.71</v>
      </c>
      <c r="I130" s="37">
        <v>223.321</v>
      </c>
    </row>
    <row r="131" spans="1:9" s="8" customFormat="1" ht="12.75">
      <c r="A131" s="423">
        <f t="shared" si="8"/>
        <v>109</v>
      </c>
      <c r="B131" s="438" t="s">
        <v>161</v>
      </c>
      <c r="C131" s="441" t="s">
        <v>18</v>
      </c>
      <c r="D131" s="442">
        <v>38671</v>
      </c>
      <c r="E131" s="427">
        <v>45439</v>
      </c>
      <c r="F131" s="428">
        <v>3.33</v>
      </c>
      <c r="G131" s="37">
        <v>202.935</v>
      </c>
      <c r="H131" s="37">
        <v>203.626</v>
      </c>
      <c r="I131" s="37">
        <v>204.55600000000001</v>
      </c>
    </row>
    <row r="132" spans="1:9" s="8" customFormat="1" ht="12.75">
      <c r="A132" s="423">
        <f t="shared" si="8"/>
        <v>110</v>
      </c>
      <c r="B132" s="438" t="s">
        <v>162</v>
      </c>
      <c r="C132" s="441" t="s">
        <v>18</v>
      </c>
      <c r="D132" s="442">
        <v>38671</v>
      </c>
      <c r="E132" s="427">
        <v>45439</v>
      </c>
      <c r="F132" s="428">
        <v>3.9849999999999999</v>
      </c>
      <c r="G132" s="37">
        <v>199.12200000000001</v>
      </c>
      <c r="H132" s="37">
        <v>201.33199999999999</v>
      </c>
      <c r="I132" s="37">
        <v>202.56800000000001</v>
      </c>
    </row>
    <row r="133" spans="1:9" s="8" customFormat="1" ht="12.75">
      <c r="A133" s="423">
        <f t="shared" si="8"/>
        <v>111</v>
      </c>
      <c r="B133" s="429" t="s">
        <v>163</v>
      </c>
      <c r="C133" s="441" t="s">
        <v>18</v>
      </c>
      <c r="D133" s="442">
        <v>40014</v>
      </c>
      <c r="E133" s="427">
        <v>45439</v>
      </c>
      <c r="F133" s="428">
        <v>0.28100000000000003</v>
      </c>
      <c r="G133" s="443">
        <v>29.858000000000001</v>
      </c>
      <c r="H133" s="37">
        <v>30.334</v>
      </c>
      <c r="I133" s="37">
        <v>31.113</v>
      </c>
    </row>
    <row r="134" spans="1:9" s="8" customFormat="1" ht="12.75">
      <c r="A134" s="423">
        <f t="shared" si="8"/>
        <v>112</v>
      </c>
      <c r="B134" s="429" t="s">
        <v>164</v>
      </c>
      <c r="C134" s="441" t="s">
        <v>18</v>
      </c>
      <c r="D134" s="442">
        <v>44942</v>
      </c>
      <c r="E134" s="444">
        <v>45363</v>
      </c>
      <c r="F134" s="436">
        <v>872.45899999999995</v>
      </c>
      <c r="G134" s="443">
        <v>11520.927</v>
      </c>
      <c r="H134" s="443">
        <v>11785.651</v>
      </c>
      <c r="I134" s="443">
        <v>11885.666999999999</v>
      </c>
    </row>
    <row r="135" spans="1:9" s="8" customFormat="1" ht="12.75">
      <c r="A135" s="423">
        <f t="shared" si="8"/>
        <v>113</v>
      </c>
      <c r="B135" s="429" t="s">
        <v>165</v>
      </c>
      <c r="C135" s="441" t="s">
        <v>166</v>
      </c>
      <c r="D135" s="442">
        <v>40240</v>
      </c>
      <c r="E135" s="445">
        <v>43978</v>
      </c>
      <c r="F135" s="446">
        <v>0.58299999999999996</v>
      </c>
      <c r="G135" s="447" t="s">
        <v>47</v>
      </c>
      <c r="H135" s="448" t="s">
        <v>47</v>
      </c>
      <c r="I135" s="448" t="s">
        <v>47</v>
      </c>
    </row>
    <row r="136" spans="1:9" s="8" customFormat="1" ht="12.75">
      <c r="A136" s="423">
        <f t="shared" si="8"/>
        <v>114</v>
      </c>
      <c r="B136" s="449" t="s">
        <v>167</v>
      </c>
      <c r="C136" s="450" t="s">
        <v>22</v>
      </c>
      <c r="D136" s="451">
        <v>42920</v>
      </c>
      <c r="E136" s="452">
        <v>45427</v>
      </c>
      <c r="F136" s="453">
        <v>3.1070000000000002</v>
      </c>
      <c r="G136" s="443">
        <v>104.44799999999999</v>
      </c>
      <c r="H136" s="443">
        <v>107.59099999999999</v>
      </c>
      <c r="I136" s="443">
        <v>109.47499999999999</v>
      </c>
    </row>
    <row r="137" spans="1:9" s="8" customFormat="1" ht="12.75">
      <c r="A137" s="423">
        <f t="shared" si="8"/>
        <v>115</v>
      </c>
      <c r="B137" s="449" t="s">
        <v>168</v>
      </c>
      <c r="C137" s="454" t="s">
        <v>9</v>
      </c>
      <c r="D137" s="455">
        <v>43416</v>
      </c>
      <c r="E137" s="456">
        <v>45404</v>
      </c>
      <c r="F137" s="428">
        <v>137.67400000000001</v>
      </c>
      <c r="G137" s="457">
        <v>5640.9279999999999</v>
      </c>
      <c r="H137" s="457">
        <v>5669.3109999999997</v>
      </c>
      <c r="I137" s="457">
        <v>5686.0060000000003</v>
      </c>
    </row>
    <row r="138" spans="1:9" s="8" customFormat="1" ht="12.75">
      <c r="A138" s="423">
        <f t="shared" si="8"/>
        <v>116</v>
      </c>
      <c r="B138" s="184" t="s">
        <v>169</v>
      </c>
      <c r="C138" s="458" t="s">
        <v>33</v>
      </c>
      <c r="D138" s="459">
        <v>43507</v>
      </c>
      <c r="E138" s="460">
        <v>45387</v>
      </c>
      <c r="F138" s="428">
        <v>0.40100000000000002</v>
      </c>
      <c r="G138" s="457">
        <v>11.494999999999999</v>
      </c>
      <c r="H138" s="457">
        <v>11.881</v>
      </c>
      <c r="I138" s="457">
        <v>11.972</v>
      </c>
    </row>
    <row r="139" spans="1:9" s="8" customFormat="1" ht="12.75">
      <c r="A139" s="423">
        <f t="shared" si="8"/>
        <v>117</v>
      </c>
      <c r="B139" s="461" t="s">
        <v>170</v>
      </c>
      <c r="C139" s="462" t="s">
        <v>45</v>
      </c>
      <c r="D139" s="463">
        <v>39748</v>
      </c>
      <c r="E139" s="464">
        <v>45441</v>
      </c>
      <c r="F139" s="465">
        <v>8.6270000000000007</v>
      </c>
      <c r="G139" s="457">
        <v>181.07300000000001</v>
      </c>
      <c r="H139" s="457">
        <v>184.72399999999999</v>
      </c>
      <c r="I139" s="457">
        <v>185.18100000000001</v>
      </c>
    </row>
    <row r="140" spans="1:9" s="8" customFormat="1" ht="12.75">
      <c r="A140" s="375">
        <f t="shared" si="8"/>
        <v>118</v>
      </c>
      <c r="B140" s="461" t="s">
        <v>171</v>
      </c>
      <c r="C140" s="462" t="s">
        <v>9</v>
      </c>
      <c r="D140" s="466">
        <v>42506</v>
      </c>
      <c r="E140" s="456">
        <v>45404</v>
      </c>
      <c r="F140" s="467">
        <v>377.26299999999998</v>
      </c>
      <c r="G140" s="443">
        <v>12473.115</v>
      </c>
      <c r="H140" s="443">
        <v>12762.883</v>
      </c>
      <c r="I140" s="443">
        <v>12891.441999999999</v>
      </c>
    </row>
    <row r="141" spans="1:9" s="8" customFormat="1" ht="12.75">
      <c r="A141" s="375">
        <f t="shared" si="8"/>
        <v>119</v>
      </c>
      <c r="B141" s="468" t="s">
        <v>172</v>
      </c>
      <c r="C141" s="469" t="s">
        <v>78</v>
      </c>
      <c r="D141" s="470">
        <v>44680</v>
      </c>
      <c r="E141" s="471">
        <v>45434</v>
      </c>
      <c r="F141" s="379">
        <v>511.50200000000001</v>
      </c>
      <c r="G141" s="443">
        <v>11297.464</v>
      </c>
      <c r="H141" s="443">
        <v>11754.684999999999</v>
      </c>
      <c r="I141" s="443">
        <v>11834.754000000001</v>
      </c>
    </row>
    <row r="142" spans="1:9" s="8" customFormat="1" ht="12.75">
      <c r="A142" s="375">
        <f t="shared" si="8"/>
        <v>120</v>
      </c>
      <c r="B142" s="472" t="s">
        <v>173</v>
      </c>
      <c r="C142" s="462" t="s">
        <v>69</v>
      </c>
      <c r="D142" s="473">
        <v>44998</v>
      </c>
      <c r="E142" s="474">
        <v>45373</v>
      </c>
      <c r="F142" s="475">
        <v>774.49599999999998</v>
      </c>
      <c r="G142" s="443">
        <v>10843.923000000001</v>
      </c>
      <c r="H142" s="443">
        <v>10969.306</v>
      </c>
      <c r="I142" s="443">
        <v>10982.91</v>
      </c>
    </row>
    <row r="143" spans="1:9" s="8" customFormat="1" ht="12.75">
      <c r="A143" s="375">
        <f t="shared" si="8"/>
        <v>121</v>
      </c>
      <c r="B143" s="476" t="s">
        <v>174</v>
      </c>
      <c r="C143" s="477" t="s">
        <v>18</v>
      </c>
      <c r="D143" s="478">
        <v>45054</v>
      </c>
      <c r="E143" s="474">
        <v>45363</v>
      </c>
      <c r="F143" s="479">
        <v>646.68799999999999</v>
      </c>
      <c r="G143" s="480">
        <v>11344.004999999999</v>
      </c>
      <c r="H143" s="480">
        <v>11615.42</v>
      </c>
      <c r="I143" s="480">
        <v>11717.357</v>
      </c>
    </row>
    <row r="144" spans="1:9" s="8" customFormat="1" ht="12.75">
      <c r="A144" s="375">
        <f t="shared" si="8"/>
        <v>122</v>
      </c>
      <c r="B144" s="481" t="s">
        <v>175</v>
      </c>
      <c r="C144" s="482" t="s">
        <v>69</v>
      </c>
      <c r="D144" s="478">
        <v>45103</v>
      </c>
      <c r="E144" s="474">
        <v>45387</v>
      </c>
      <c r="F144" s="483">
        <v>509.99299999999999</v>
      </c>
      <c r="G144" s="443">
        <v>10896.061</v>
      </c>
      <c r="H144" s="443">
        <v>11026.550999999999</v>
      </c>
      <c r="I144" s="443">
        <v>11034.268</v>
      </c>
    </row>
    <row r="145" spans="1:9" s="8" customFormat="1" ht="12.75">
      <c r="A145" s="484">
        <f t="shared" si="8"/>
        <v>123</v>
      </c>
      <c r="B145" s="485" t="s">
        <v>176</v>
      </c>
      <c r="C145" s="486" t="s">
        <v>27</v>
      </c>
      <c r="D145" s="487">
        <v>45334</v>
      </c>
      <c r="E145" s="488" t="s">
        <v>127</v>
      </c>
      <c r="F145" s="489" t="s">
        <v>127</v>
      </c>
      <c r="G145" s="480">
        <v>11.151999999999999</v>
      </c>
      <c r="H145" s="480">
        <v>11.585000000000001</v>
      </c>
      <c r="I145" s="480">
        <v>11.61</v>
      </c>
    </row>
    <row r="146" spans="1:9" s="8" customFormat="1" ht="12.75">
      <c r="A146" s="484">
        <f t="shared" si="8"/>
        <v>124</v>
      </c>
      <c r="B146" s="490" t="s">
        <v>177</v>
      </c>
      <c r="C146" s="491" t="s">
        <v>18</v>
      </c>
      <c r="D146" s="487">
        <v>45425</v>
      </c>
      <c r="E146" s="488" t="s">
        <v>127</v>
      </c>
      <c r="F146" s="489" t="s">
        <v>127</v>
      </c>
      <c r="G146" s="480">
        <v>111.35899999999999</v>
      </c>
      <c r="H146" s="480">
        <v>114.622</v>
      </c>
      <c r="I146" s="480">
        <v>116.17</v>
      </c>
    </row>
    <row r="147" spans="1:9" s="8" customFormat="1" ht="13.5" thickBot="1">
      <c r="A147" s="492">
        <f t="shared" si="8"/>
        <v>125</v>
      </c>
      <c r="B147" s="493" t="s">
        <v>178</v>
      </c>
      <c r="C147" s="494" t="s">
        <v>179</v>
      </c>
      <c r="D147" s="495">
        <v>45644</v>
      </c>
      <c r="E147" s="327" t="s">
        <v>127</v>
      </c>
      <c r="F147" s="496" t="s">
        <v>127</v>
      </c>
      <c r="G147" s="497">
        <v>100.084</v>
      </c>
      <c r="H147" s="497">
        <v>100.032</v>
      </c>
      <c r="I147" s="497">
        <v>100.39100000000001</v>
      </c>
    </row>
    <row r="148" spans="1:9" s="8" customFormat="1" thickTop="1" thickBot="1">
      <c r="A148" s="257" t="s">
        <v>180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375">
        <v>126</v>
      </c>
      <c r="B149" s="498" t="s">
        <v>181</v>
      </c>
      <c r="C149" s="499" t="s">
        <v>14</v>
      </c>
      <c r="D149" s="500">
        <v>42024</v>
      </c>
      <c r="E149" s="378">
        <v>45443</v>
      </c>
      <c r="F149" s="479">
        <v>5.1959999999999997</v>
      </c>
      <c r="G149" s="501">
        <v>129.208</v>
      </c>
      <c r="H149" s="501">
        <v>131.44999999999999</v>
      </c>
      <c r="I149" s="501">
        <v>131.54499999999999</v>
      </c>
    </row>
    <row r="150" spans="1:9" s="8" customFormat="1" thickTop="1" thickBot="1">
      <c r="A150" s="257" t="s">
        <v>182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502">
        <v>127</v>
      </c>
      <c r="B151" s="503" t="s">
        <v>183</v>
      </c>
      <c r="C151" s="504" t="s">
        <v>49</v>
      </c>
      <c r="D151" s="500">
        <v>44929</v>
      </c>
      <c r="E151" s="505">
        <v>45422</v>
      </c>
      <c r="F151" s="506">
        <v>32.661000000000001</v>
      </c>
      <c r="G151" s="501">
        <v>1116.8779999999999</v>
      </c>
      <c r="H151" s="501">
        <v>1153.2950000000001</v>
      </c>
      <c r="I151" s="501">
        <v>1162.1279999999999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507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8" customFormat="1">
      <c r="A154" s="508" t="s">
        <v>185</v>
      </c>
      <c r="B154" s="508"/>
      <c r="C154" s="508"/>
      <c r="D154"/>
      <c r="E154"/>
      <c r="F154" t="s">
        <v>186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2025-02-27T13:33:26Z</dcterms:modified>
</cp:coreProperties>
</file>