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3-12-2024 " sheetId="1" r:id="rId1"/>
  </sheets>
  <definedNames>
    <definedName name="_xlnm._FilterDatabase" localSheetId="0" hidden="1">'03-12-2024 '!$C$1:$C$488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<sst xmlns="http://schemas.openxmlformats.org/spreadsheetml/2006/main" count="309" uniqueCount="185">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</sst>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3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6" xfId="1" applyNumberFormat="1" applyFont="1" applyFill="1" applyBorder="1" applyAlignment="1">
      <alignment horizontal="right" vertical="center"/>
    </xf>
    <xf numFmtId="0" fontId="2" fillId="0" borderId="87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0" fontId="2" fillId="0" borderId="94" xfId="2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3" fillId="0" borderId="96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horizontal="right" vertical="center"/>
    </xf>
    <xf numFmtId="168" fontId="3" fillId="0" borderId="67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0" fontId="3" fillId="0" borderId="121" xfId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8" fontId="3" fillId="0" borderId="123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4" xfId="2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 wrapText="1"/>
    </xf>
    <xf numFmtId="167" fontId="3" fillId="0" borderId="126" xfId="1" applyNumberFormat="1" applyFont="1" applyFill="1" applyBorder="1" applyAlignment="1"/>
    <xf numFmtId="167" fontId="3" fillId="0" borderId="127" xfId="1" applyNumberFormat="1" applyFont="1" applyFill="1" applyBorder="1" applyAlignment="1"/>
    <xf numFmtId="0" fontId="2" fillId="0" borderId="128" xfId="1" applyFont="1" applyFill="1" applyBorder="1" applyAlignment="1">
      <alignment vertical="center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2" fillId="0" borderId="131" xfId="1" applyFont="1" applyFill="1" applyBorder="1" applyAlignment="1">
      <alignment vertical="center"/>
    </xf>
    <xf numFmtId="0" fontId="3" fillId="0" borderId="132" xfId="1" applyFont="1" applyFill="1" applyBorder="1" applyAlignment="1">
      <alignment vertical="center"/>
    </xf>
    <xf numFmtId="167" fontId="3" fillId="0" borderId="133" xfId="1" applyNumberFormat="1" applyFont="1" applyFill="1" applyBorder="1" applyAlignment="1"/>
    <xf numFmtId="167" fontId="3" fillId="0" borderId="134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2" fillId="0" borderId="132" xfId="1" applyNumberFormat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3" fillId="0" borderId="137" xfId="1" applyNumberFormat="1" applyFont="1" applyFill="1" applyBorder="1" applyAlignment="1"/>
    <xf numFmtId="167" fontId="3" fillId="0" borderId="138" xfId="1" applyNumberFormat="1" applyFont="1" applyFill="1" applyBorder="1" applyAlignment="1"/>
    <xf numFmtId="0" fontId="3" fillId="0" borderId="139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horizontal="right"/>
    </xf>
    <xf numFmtId="0" fontId="2" fillId="0" borderId="140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168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horizontal="right" vertical="center"/>
    </xf>
    <xf numFmtId="0" fontId="2" fillId="0" borderId="152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0" fontId="3" fillId="0" borderId="157" xfId="1" applyFont="1" applyFill="1" applyBorder="1" applyAlignment="1">
      <alignment vertical="center" wrapText="1"/>
    </xf>
    <xf numFmtId="167" fontId="3" fillId="0" borderId="158" xfId="1" applyNumberFormat="1" applyFont="1" applyFill="1" applyBorder="1" applyAlignment="1">
      <alignment vertical="center"/>
    </xf>
    <xf numFmtId="167" fontId="3" fillId="0" borderId="134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9" xfId="1" applyNumberFormat="1" applyFont="1" applyFill="1" applyBorder="1" applyAlignment="1">
      <alignment horizontal="right" vertical="center"/>
    </xf>
    <xf numFmtId="164" fontId="2" fillId="0" borderId="160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2" xfId="1" applyNumberFormat="1" applyFont="1" applyFill="1" applyBorder="1" applyAlignment="1">
      <alignment vertical="center"/>
    </xf>
    <xf numFmtId="164" fontId="2" fillId="0" borderId="161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2" xfId="1" applyFont="1" applyFill="1" applyBorder="1" applyAlignment="1">
      <alignment vertical="center"/>
    </xf>
    <xf numFmtId="0" fontId="3" fillId="0" borderId="162" xfId="1" applyFont="1" applyFill="1" applyBorder="1" applyAlignment="1">
      <alignment vertical="center"/>
    </xf>
    <xf numFmtId="168" fontId="3" fillId="0" borderId="134" xfId="1" applyNumberFormat="1" applyFont="1" applyFill="1" applyBorder="1" applyAlignment="1">
      <alignment vertical="center"/>
    </xf>
    <xf numFmtId="0" fontId="2" fillId="0" borderId="163" xfId="1" applyFont="1" applyFill="1" applyBorder="1" applyAlignment="1">
      <alignment vertical="center"/>
    </xf>
    <xf numFmtId="0" fontId="3" fillId="0" borderId="164" xfId="1" applyFont="1" applyFill="1" applyBorder="1" applyAlignment="1">
      <alignment vertical="center"/>
    </xf>
    <xf numFmtId="168" fontId="3" fillId="0" borderId="165" xfId="1" applyNumberFormat="1" applyFont="1" applyFill="1" applyBorder="1" applyAlignment="1">
      <alignment vertical="center"/>
    </xf>
    <xf numFmtId="168" fontId="3" fillId="0" borderId="166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4" fontId="2" fillId="0" borderId="167" xfId="1" applyNumberFormat="1" applyFont="1" applyFill="1" applyBorder="1" applyAlignment="1">
      <alignment horizontal="right" vertical="center"/>
    </xf>
    <xf numFmtId="0" fontId="2" fillId="0" borderId="98" xfId="1" applyFont="1" applyFill="1" applyBorder="1" applyAlignment="1">
      <alignment vertical="center"/>
    </xf>
    <xf numFmtId="0" fontId="3" fillId="0" borderId="67" xfId="1" applyFont="1" applyFill="1" applyBorder="1" applyAlignment="1">
      <alignment vertical="center"/>
    </xf>
    <xf numFmtId="168" fontId="3" fillId="0" borderId="168" xfId="1" applyNumberFormat="1" applyFont="1" applyFill="1" applyBorder="1" applyAlignment="1">
      <alignment vertical="center"/>
    </xf>
    <xf numFmtId="168" fontId="3" fillId="0" borderId="67" xfId="1" applyNumberFormat="1" applyFont="1" applyFill="1" applyBorder="1" applyAlignment="1">
      <alignment vertical="center"/>
    </xf>
    <xf numFmtId="164" fontId="2" fillId="0" borderId="68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9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0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5" fontId="2" fillId="0" borderId="173" xfId="1" applyNumberFormat="1" applyFont="1" applyFill="1" applyBorder="1" applyAlignment="1">
      <alignment horizontal="center" vertical="center" wrapText="1"/>
    </xf>
    <xf numFmtId="0" fontId="2" fillId="0" borderId="174" xfId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164" fontId="2" fillId="0" borderId="177" xfId="1" applyNumberFormat="1" applyFont="1" applyFill="1" applyBorder="1" applyAlignment="1">
      <alignment horizontal="center" vertical="center" wrapText="1"/>
    </xf>
    <xf numFmtId="164" fontId="2" fillId="0" borderId="178" xfId="1" applyNumberFormat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83" xfId="1" applyNumberFormat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5" fontId="2" fillId="0" borderId="185" xfId="1" applyNumberFormat="1" applyFont="1" applyFill="1" applyBorder="1" applyAlignment="1">
      <alignment horizontal="center" vertical="center" wrapText="1"/>
    </xf>
    <xf numFmtId="0" fontId="2" fillId="0" borderId="186" xfId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88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0" fontId="5" fillId="0" borderId="191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8" fontId="3" fillId="0" borderId="194" xfId="1" applyNumberFormat="1" applyFont="1" applyFill="1" applyBorder="1" applyAlignment="1">
      <alignment horizontal="right" vertical="center"/>
    </xf>
    <xf numFmtId="165" fontId="3" fillId="0" borderId="195" xfId="1" applyNumberFormat="1" applyFont="1" applyFill="1" applyBorder="1" applyAlignment="1">
      <alignment horizontal="right" vertical="center"/>
    </xf>
    <xf numFmtId="164" fontId="6" fillId="0" borderId="196" xfId="0" applyNumberFormat="1" applyFont="1" applyBorder="1" applyAlignment="1">
      <alignment horizontal="right" vertical="center"/>
    </xf>
    <xf numFmtId="1" fontId="2" fillId="0" borderId="152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4" fontId="2" fillId="0" borderId="199" xfId="1" applyNumberFormat="1" applyFont="1" applyFill="1" applyBorder="1" applyAlignment="1">
      <alignment horizontal="right" vertical="center"/>
    </xf>
    <xf numFmtId="164" fontId="2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 wrapText="1"/>
    </xf>
    <xf numFmtId="0" fontId="2" fillId="0" borderId="201" xfId="1" applyFont="1" applyFill="1" applyBorder="1" applyAlignment="1">
      <alignment vertical="center"/>
    </xf>
    <xf numFmtId="165" fontId="3" fillId="0" borderId="206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168" fontId="3" fillId="0" borderId="207" xfId="1" applyNumberFormat="1" applyFont="1" applyFill="1" applyBorder="1" applyAlignment="1">
      <alignment horizontal="right" vertical="center"/>
    </xf>
    <xf numFmtId="164" fontId="2" fillId="2" borderId="200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right" vertical="center"/>
    </xf>
    <xf numFmtId="0" fontId="3" fillId="0" borderId="209" xfId="1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3" fillId="0" borderId="209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64" fontId="2" fillId="0" borderId="212" xfId="1" applyNumberFormat="1" applyFont="1" applyFill="1" applyBorder="1" applyAlignment="1">
      <alignment horizontal="right" vertical="center"/>
    </xf>
    <xf numFmtId="0" fontId="2" fillId="0" borderId="213" xfId="2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65" fontId="3" fillId="0" borderId="216" xfId="1" applyNumberFormat="1" applyFont="1" applyFill="1" applyBorder="1" applyAlignment="1">
      <alignment horizontal="right" vertical="center"/>
    </xf>
    <xf numFmtId="1" fontId="2" fillId="0" borderId="217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0" fontId="2" fillId="0" borderId="222" xfId="2" applyFont="1" applyFill="1" applyBorder="1" applyAlignment="1">
      <alignment vertical="center"/>
    </xf>
    <xf numFmtId="0" fontId="3" fillId="0" borderId="223" xfId="1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225" xfId="1" applyNumberFormat="1" applyFont="1" applyFill="1" applyBorder="1" applyAlignment="1">
      <alignment horizontal="right" vertical="center"/>
    </xf>
    <xf numFmtId="164" fontId="2" fillId="0" borderId="226" xfId="1" applyNumberFormat="1" applyFont="1" applyFill="1" applyBorder="1" applyAlignment="1">
      <alignment horizontal="right" vertical="center"/>
    </xf>
    <xf numFmtId="164" fontId="2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99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" fontId="2" fillId="0" borderId="232" xfId="1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5" fontId="3" fillId="0" borderId="223" xfId="1" applyNumberFormat="1" applyFont="1" applyFill="1" applyBorder="1" applyAlignment="1">
      <alignment horizontal="right" vertical="center"/>
    </xf>
    <xf numFmtId="0" fontId="2" fillId="0" borderId="232" xfId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3" fillId="0" borderId="233" xfId="2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5" fontId="3" fillId="0" borderId="89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8" fontId="3" fillId="0" borderId="240" xfId="1" applyNumberFormat="1" applyFont="1" applyFill="1" applyBorder="1" applyAlignment="1">
      <alignment horizontal="right" vertical="center"/>
    </xf>
    <xf numFmtId="1" fontId="2" fillId="0" borderId="241" xfId="1" applyNumberFormat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240" xfId="1" applyNumberFormat="1" applyFont="1" applyFill="1" applyBorder="1" applyAlignment="1">
      <alignment horizontal="center" vertical="center"/>
    </xf>
    <xf numFmtId="0" fontId="3" fillId="0" borderId="243" xfId="1" applyFont="1" applyFill="1" applyBorder="1" applyAlignment="1">
      <alignment horizontal="center" vertical="center"/>
    </xf>
    <xf numFmtId="168" fontId="3" fillId="0" borderId="244" xfId="1" applyNumberFormat="1" applyFont="1" applyFill="1" applyBorder="1" applyAlignment="1">
      <alignment horizontal="center" vertical="center"/>
    </xf>
    <xf numFmtId="0" fontId="3" fillId="0" borderId="89" xfId="1" applyFont="1" applyFill="1" applyBorder="1" applyAlignment="1">
      <alignment horizontal="center" vertical="center"/>
    </xf>
    <xf numFmtId="164" fontId="2" fillId="0" borderId="212" xfId="1" applyNumberFormat="1" applyFont="1" applyFill="1" applyBorder="1" applyAlignment="1">
      <alignment horizontal="center" vertical="center"/>
    </xf>
    <xf numFmtId="168" fontId="3" fillId="0" borderId="245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46" xfId="1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7" fontId="3" fillId="0" borderId="248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0" xfId="1" applyNumberFormat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167" fontId="3" fillId="0" borderId="229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52" xfId="1" applyFont="1" applyFill="1" applyBorder="1" applyAlignment="1">
      <alignment horizontal="center" vertical="center"/>
    </xf>
    <xf numFmtId="165" fontId="6" fillId="0" borderId="169" xfId="0" applyNumberFormat="1" applyFont="1" applyFill="1" applyBorder="1"/>
    <xf numFmtId="0" fontId="2" fillId="0" borderId="253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6" xfId="1" applyNumberFormat="1" applyFont="1" applyFill="1" applyBorder="1" applyAlignment="1">
      <alignment horizontal="right" vertical="center"/>
    </xf>
    <xf numFmtId="0" fontId="3" fillId="0" borderId="257" xfId="1" applyFont="1" applyFill="1" applyBorder="1" applyAlignment="1">
      <alignment horizontal="right" vertical="center"/>
    </xf>
    <xf numFmtId="164" fontId="2" fillId="0" borderId="258" xfId="1" applyNumberFormat="1" applyFont="1" applyFill="1" applyBorder="1" applyAlignment="1">
      <alignment horizontal="right" vertical="center"/>
    </xf>
    <xf numFmtId="1" fontId="2" fillId="0" borderId="259" xfId="1" applyNumberFormat="1" applyFont="1" applyFill="1" applyBorder="1" applyAlignment="1">
      <alignment vertical="center"/>
    </xf>
    <xf numFmtId="0" fontId="2" fillId="0" borderId="260" xfId="2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164" fontId="2" fillId="0" borderId="264" xfId="1" applyNumberFormat="1" applyFont="1" applyFill="1" applyBorder="1" applyAlignment="1">
      <alignment horizontal="right" vertical="center"/>
    </xf>
    <xf numFmtId="1" fontId="2" fillId="0" borderId="265" xfId="1" applyNumberFormat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4" fontId="2" fillId="2" borderId="264" xfId="1" applyNumberFormat="1" applyFont="1" applyFill="1" applyBorder="1" applyAlignment="1">
      <alignment horizontal="right" vertical="center"/>
    </xf>
    <xf numFmtId="0" fontId="2" fillId="0" borderId="267" xfId="2" applyFont="1" applyFill="1" applyBorder="1" applyAlignment="1">
      <alignment vertical="center"/>
    </xf>
    <xf numFmtId="0" fontId="3" fillId="0" borderId="268" xfId="2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5" fontId="6" fillId="0" borderId="264" xfId="0" applyNumberFormat="1" applyFont="1" applyFill="1" applyBorder="1"/>
    <xf numFmtId="0" fontId="3" fillId="0" borderId="268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4" fontId="2" fillId="2" borderId="271" xfId="1" applyNumberFormat="1" applyFont="1" applyFill="1" applyBorder="1" applyAlignment="1">
      <alignment horizontal="right" vertical="center"/>
    </xf>
    <xf numFmtId="1" fontId="2" fillId="0" borderId="272" xfId="1" applyNumberFormat="1" applyFont="1" applyFill="1" applyBorder="1" applyAlignment="1">
      <alignment vertical="center"/>
    </xf>
    <xf numFmtId="164" fontId="2" fillId="0" borderId="196" xfId="1" applyNumberFormat="1" applyFont="1" applyFill="1" applyBorder="1" applyAlignment="1">
      <alignment horizontal="right" vertical="center"/>
    </xf>
    <xf numFmtId="1" fontId="2" fillId="0" borderId="273" xfId="1" applyNumberFormat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5" fontId="3" fillId="0" borderId="277" xfId="1" applyNumberFormat="1" applyFont="1" applyFill="1" applyBorder="1" applyAlignment="1">
      <alignment horizontal="right" vertical="center"/>
    </xf>
    <xf numFmtId="1" fontId="2" fillId="0" borderId="279" xfId="2" applyNumberFormat="1" applyFont="1" applyFill="1" applyBorder="1" applyAlignment="1">
      <alignment vertical="center"/>
    </xf>
    <xf numFmtId="0" fontId="2" fillId="0" borderId="280" xfId="2" applyFont="1" applyFill="1" applyBorder="1" applyAlignment="1">
      <alignment vertical="center"/>
    </xf>
    <xf numFmtId="164" fontId="2" fillId="0" borderId="281" xfId="1" applyNumberFormat="1" applyFont="1" applyFill="1" applyBorder="1" applyAlignment="1">
      <alignment horizontal="right" vertical="center"/>
    </xf>
    <xf numFmtId="164" fontId="6" fillId="0" borderId="282" xfId="0" applyNumberFormat="1" applyFont="1" applyBorder="1" applyAlignment="1">
      <alignment horizontal="right" vertical="center"/>
    </xf>
    <xf numFmtId="1" fontId="2" fillId="0" borderId="283" xfId="2" applyNumberFormat="1" applyFont="1" applyFill="1" applyBorder="1" applyAlignment="1">
      <alignment vertical="center"/>
    </xf>
    <xf numFmtId="0" fontId="2" fillId="0" borderId="284" xfId="2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165" fontId="3" fillId="0" borderId="208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35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5" fontId="3" fillId="0" borderId="287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0" fontId="2" fillId="0" borderId="288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" fontId="2" fillId="0" borderId="292" xfId="2" applyNumberFormat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5" fontId="3" fillId="0" borderId="85" xfId="1" applyNumberFormat="1" applyFont="1" applyFill="1" applyBorder="1" applyAlignment="1">
      <alignment horizontal="right" vertical="center"/>
    </xf>
    <xf numFmtId="164" fontId="2" fillId="0" borderId="282" xfId="1" applyNumberFormat="1" applyFont="1" applyFill="1" applyBorder="1" applyAlignment="1">
      <alignment horizontal="right" vertical="center"/>
    </xf>
    <xf numFmtId="1" fontId="2" fillId="0" borderId="294" xfId="2" applyNumberFormat="1" applyFont="1" applyFill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95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 wrapText="1"/>
    </xf>
    <xf numFmtId="1" fontId="2" fillId="0" borderId="296" xfId="2" applyNumberFormat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6" fillId="0" borderId="264" xfId="0" applyFont="1" applyFill="1" applyBorder="1"/>
    <xf numFmtId="0" fontId="2" fillId="0" borderId="268" xfId="1" applyFont="1" applyFill="1" applyBorder="1" applyAlignment="1">
      <alignment vertical="center"/>
    </xf>
    <xf numFmtId="0" fontId="3" fillId="0" borderId="301" xfId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5" fontId="3" fillId="0" borderId="303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vertical="center"/>
    </xf>
    <xf numFmtId="0" fontId="2" fillId="0" borderId="268" xfId="2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horizontal="right" vertical="center"/>
    </xf>
    <xf numFmtId="164" fontId="2" fillId="2" borderId="309" xfId="1" applyNumberFormat="1" applyFont="1" applyFill="1" applyBorder="1" applyAlignment="1">
      <alignment horizontal="right" vertical="center"/>
    </xf>
    <xf numFmtId="0" fontId="2" fillId="0" borderId="310" xfId="1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312" xfId="1" applyNumberFormat="1" applyFont="1" applyFill="1" applyBorder="1" applyAlignment="1">
      <alignment horizontal="right" vertical="center"/>
    </xf>
    <xf numFmtId="164" fontId="2" fillId="0" borderId="313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0" fontId="3" fillId="0" borderId="315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165" fontId="3" fillId="0" borderId="317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right" vertical="center"/>
    </xf>
    <xf numFmtId="165" fontId="3" fillId="0" borderId="318" xfId="1" applyNumberFormat="1" applyFont="1" applyFill="1" applyBorder="1" applyAlignment="1">
      <alignment horizontal="right" vertical="center"/>
    </xf>
    <xf numFmtId="0" fontId="2" fillId="0" borderId="319" xfId="1" applyFont="1" applyFill="1" applyBorder="1" applyAlignment="1">
      <alignment vertical="center"/>
    </xf>
    <xf numFmtId="0" fontId="3" fillId="0" borderId="319" xfId="1" applyFont="1" applyFill="1" applyBorder="1" applyAlignment="1">
      <alignment vertical="center"/>
    </xf>
    <xf numFmtId="167" fontId="3" fillId="0" borderId="319" xfId="1" applyNumberFormat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0" fontId="2" fillId="0" borderId="320" xfId="1" applyFont="1" applyFill="1" applyBorder="1" applyAlignment="1">
      <alignment vertical="center"/>
    </xf>
    <xf numFmtId="168" fontId="3" fillId="0" borderId="315" xfId="1" applyNumberFormat="1" applyFont="1" applyFill="1" applyBorder="1" applyAlignment="1">
      <alignment horizontal="right" vertical="center"/>
    </xf>
    <xf numFmtId="168" fontId="3" fillId="0" borderId="319" xfId="1" applyNumberFormat="1" applyFont="1" applyFill="1" applyBorder="1" applyAlignment="1">
      <alignment vertical="center"/>
    </xf>
    <xf numFmtId="165" fontId="3" fillId="0" borderId="321" xfId="1" applyNumberFormat="1" applyFont="1" applyFill="1" applyBorder="1" applyAlignment="1">
      <alignment horizontal="right" vertical="center"/>
    </xf>
    <xf numFmtId="164" fontId="2" fillId="0" borderId="322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1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0" fontId="3" fillId="0" borderId="323" xfId="1" applyFont="1" applyFill="1" applyBorder="1" applyAlignment="1">
      <alignment horizontal="right" vertical="center"/>
    </xf>
    <xf numFmtId="0" fontId="2" fillId="2" borderId="146" xfId="1" applyFont="1" applyFill="1" applyBorder="1" applyAlignment="1">
      <alignment vertical="center"/>
    </xf>
    <xf numFmtId="0" fontId="3" fillId="0" borderId="319" xfId="2" applyFont="1" applyFill="1" applyBorder="1" applyAlignment="1">
      <alignment vertical="center"/>
    </xf>
    <xf numFmtId="0" fontId="3" fillId="0" borderId="309" xfId="1" applyFont="1" applyFill="1" applyBorder="1" applyAlignment="1">
      <alignment horizontal="right" vertical="center"/>
    </xf>
    <xf numFmtId="1" fontId="2" fillId="0" borderId="324" xfId="2" applyNumberFormat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8" fontId="3" fillId="0" borderId="325" xfId="1" applyNumberFormat="1" applyFont="1" applyFill="1" applyBorder="1" applyAlignment="1">
      <alignment horizontal="right" vertical="center"/>
    </xf>
    <xf numFmtId="168" fontId="3" fillId="0" borderId="319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164" fontId="2" fillId="0" borderId="264" xfId="1" applyNumberFormat="1" applyFont="1" applyFill="1" applyBorder="1" applyAlignment="1">
      <alignment horizontal="center" vertical="center"/>
    </xf>
    <xf numFmtId="1" fontId="2" fillId="0" borderId="326" xfId="2" applyNumberFormat="1" applyFont="1" applyFill="1" applyBorder="1" applyAlignment="1">
      <alignment vertical="center"/>
    </xf>
    <xf numFmtId="0" fontId="2" fillId="2" borderId="327" xfId="1" applyFont="1" applyFill="1" applyBorder="1" applyAlignment="1">
      <alignment vertical="center"/>
    </xf>
    <xf numFmtId="0" fontId="3" fillId="0" borderId="328" xfId="2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168" fontId="3" fillId="0" borderId="329" xfId="1" applyNumberFormat="1" applyFont="1" applyFill="1" applyBorder="1" applyAlignment="1">
      <alignment horizontal="center" vertical="center"/>
    </xf>
    <xf numFmtId="0" fontId="3" fillId="0" borderId="330" xfId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3" fillId="0" borderId="331" xfId="1" applyNumberFormat="1" applyFont="1" applyFill="1" applyBorder="1" applyAlignment="1">
      <alignment horizontal="right" vertical="center"/>
    </xf>
    <xf numFmtId="164" fontId="2" fillId="0" borderId="332" xfId="1" applyNumberFormat="1" applyFont="1" applyFill="1" applyBorder="1" applyAlignment="1">
      <alignment horizontal="right" vertical="center"/>
    </xf>
    <xf numFmtId="1" fontId="2" fillId="0" borderId="333" xfId="2" applyNumberFormat="1" applyFont="1" applyFill="1" applyBorder="1" applyAlignment="1">
      <alignment vertical="center"/>
    </xf>
    <xf numFmtId="0" fontId="2" fillId="0" borderId="334" xfId="1" applyFont="1" applyFill="1" applyBorder="1" applyAlignment="1">
      <alignment vertical="center"/>
    </xf>
    <xf numFmtId="0" fontId="3" fillId="0" borderId="334" xfId="2" applyFont="1" applyFill="1" applyBorder="1" applyAlignment="1">
      <alignment vertical="center"/>
    </xf>
    <xf numFmtId="168" fontId="3" fillId="0" borderId="335" xfId="1" applyNumberFormat="1" applyFont="1" applyFill="1" applyBorder="1" applyAlignment="1">
      <alignment vertical="center"/>
    </xf>
    <xf numFmtId="0" fontId="3" fillId="0" borderId="336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topLeftCell="A54" zoomScale="98" zoomScaleNormal="98" workbookViewId="0">
      <selection activeCell="A67" sqref="A67:I153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/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7</v>
      </c>
      <c r="C6" s="35" t="s">
        <v>8</v>
      </c>
      <c r="D6" s="36">
        <v>33805</v>
      </c>
      <c r="E6" s="37"/>
      <c r="F6" s="38"/>
      <c r="G6" s="39">
        <v>116.483</v>
      </c>
      <c r="H6" s="39">
        <v>123.26900000000001</v>
      </c>
      <c r="I6" s="39">
        <v>123.29</v>
      </c>
    </row>
    <row r="7" spans="1:9" ht="15.75" customHeight="1">
      <c r="A7" s="40">
        <f t="shared" ref="A7:A17" si="0">1+A6</f>
        <v>2</v>
      </c>
      <c r="B7" s="41" t="s">
        <v>9</v>
      </c>
      <c r="C7" s="35" t="s">
        <v>8</v>
      </c>
      <c r="D7" s="42">
        <v>39188</v>
      </c>
      <c r="E7" s="43"/>
      <c r="F7" s="44"/>
      <c r="G7" s="45">
        <v>161.97399999999999</v>
      </c>
      <c r="H7" s="45">
        <v>172.358</v>
      </c>
      <c r="I7" s="45">
        <v>172.39099999999999</v>
      </c>
    </row>
    <row r="8" spans="1:9" ht="15.75" customHeight="1">
      <c r="A8" s="46">
        <f t="shared" si="0"/>
        <v>3</v>
      </c>
      <c r="B8" s="47" t="s">
        <v>10</v>
      </c>
      <c r="C8" s="48" t="s">
        <v>11</v>
      </c>
      <c r="D8" s="42">
        <v>36192</v>
      </c>
      <c r="E8" s="43"/>
      <c r="F8" s="49"/>
      <c r="G8" s="45">
        <v>133.90899999999999</v>
      </c>
      <c r="H8" s="45">
        <v>141.976</v>
      </c>
      <c r="I8" s="45">
        <v>142.001</v>
      </c>
    </row>
    <row r="9" spans="1:9" ht="15.75" customHeight="1">
      <c r="A9" s="40">
        <f t="shared" si="0"/>
        <v>4</v>
      </c>
      <c r="B9" s="47" t="s">
        <v>12</v>
      </c>
      <c r="C9" s="50" t="s">
        <v>13</v>
      </c>
      <c r="D9" s="51">
        <v>42996</v>
      </c>
      <c r="E9" s="43"/>
      <c r="F9" s="49"/>
      <c r="G9" s="52">
        <v>145.572</v>
      </c>
      <c r="H9" s="52">
        <v>154.72999999999999</v>
      </c>
      <c r="I9" s="52">
        <v>154.75800000000001</v>
      </c>
    </row>
    <row r="10" spans="1:9" ht="15.75" customHeight="1">
      <c r="A10" s="46">
        <f t="shared" si="0"/>
        <v>5</v>
      </c>
      <c r="B10" s="53" t="s">
        <v>14</v>
      </c>
      <c r="C10" s="54" t="s">
        <v>15</v>
      </c>
      <c r="D10" s="55">
        <v>37043</v>
      </c>
      <c r="E10" s="56"/>
      <c r="F10" s="49"/>
      <c r="G10" s="57">
        <v>139.251</v>
      </c>
      <c r="H10" s="52">
        <v>147.22399999999999</v>
      </c>
      <c r="I10" s="52">
        <v>147.26400000000001</v>
      </c>
    </row>
    <row r="11" spans="1:9" ht="15.75" customHeight="1">
      <c r="A11" s="46">
        <f>1+A10</f>
        <v>6</v>
      </c>
      <c r="B11" s="58" t="s">
        <v>16</v>
      </c>
      <c r="C11" s="50" t="s">
        <v>17</v>
      </c>
      <c r="D11" s="55">
        <v>43370</v>
      </c>
      <c r="E11" s="59"/>
      <c r="F11" s="49"/>
      <c r="G11" s="52">
        <v>142.304</v>
      </c>
      <c r="H11" s="52">
        <v>152.10599999999999</v>
      </c>
      <c r="I11" s="52">
        <v>152.136</v>
      </c>
    </row>
    <row r="12" spans="1:9" ht="15.75" customHeight="1">
      <c r="A12" s="46">
        <f t="shared" si="0"/>
        <v>7</v>
      </c>
      <c r="B12" s="60" t="s">
        <v>18</v>
      </c>
      <c r="C12" s="61" t="s">
        <v>19</v>
      </c>
      <c r="D12" s="55">
        <v>39489</v>
      </c>
      <c r="E12" s="62"/>
      <c r="F12" s="49"/>
      <c r="G12" s="57">
        <v>133.87</v>
      </c>
      <c r="H12" s="57">
        <v>140.39699999999999</v>
      </c>
      <c r="I12" s="57">
        <v>140.41900000000001</v>
      </c>
    </row>
    <row r="13" spans="1:9" ht="15.75" customHeight="1">
      <c r="A13" s="46">
        <f t="shared" si="0"/>
        <v>8</v>
      </c>
      <c r="B13" s="63" t="s">
        <v>20</v>
      </c>
      <c r="C13" s="64" t="s">
        <v>21</v>
      </c>
      <c r="D13" s="65">
        <v>33878</v>
      </c>
      <c r="E13" s="66"/>
      <c r="F13" s="67"/>
      <c r="G13" s="52">
        <v>53.81</v>
      </c>
      <c r="H13" s="52">
        <v>57.145000000000003</v>
      </c>
      <c r="I13" s="52">
        <v>57.155999999999999</v>
      </c>
    </row>
    <row r="14" spans="1:9" ht="15.75" customHeight="1">
      <c r="A14" s="46">
        <f t="shared" si="0"/>
        <v>9</v>
      </c>
      <c r="B14" s="60" t="s">
        <v>22</v>
      </c>
      <c r="C14" s="61" t="s">
        <v>23</v>
      </c>
      <c r="D14" s="68">
        <v>34599</v>
      </c>
      <c r="E14" s="69"/>
      <c r="F14" s="49"/>
      <c r="G14" s="57">
        <v>39.375</v>
      </c>
      <c r="H14" s="52">
        <v>42.046999999999997</v>
      </c>
      <c r="I14" s="52">
        <v>42.055999999999997</v>
      </c>
    </row>
    <row r="15" spans="1:9" ht="15.75" customHeight="1">
      <c r="A15" s="46">
        <f t="shared" si="0"/>
        <v>10</v>
      </c>
      <c r="B15" s="70" t="s">
        <v>24</v>
      </c>
      <c r="C15" s="61" t="s">
        <v>23</v>
      </c>
      <c r="D15" s="71">
        <v>40000</v>
      </c>
      <c r="E15" s="69"/>
      <c r="F15" s="49"/>
      <c r="G15" s="57">
        <v>134.03</v>
      </c>
      <c r="H15" s="57">
        <v>142.94300000000001</v>
      </c>
      <c r="I15" s="57">
        <v>142.97</v>
      </c>
    </row>
    <row r="16" spans="1:9" ht="15.75" customHeight="1">
      <c r="A16" s="46">
        <f t="shared" si="0"/>
        <v>11</v>
      </c>
      <c r="B16" s="60" t="s">
        <v>25</v>
      </c>
      <c r="C16" s="72" t="s">
        <v>26</v>
      </c>
      <c r="D16" s="73">
        <v>36815</v>
      </c>
      <c r="E16" s="74"/>
      <c r="F16" s="75"/>
      <c r="G16" s="52">
        <v>117.462</v>
      </c>
      <c r="H16" s="52">
        <v>125.285</v>
      </c>
      <c r="I16" s="52">
        <v>125.312</v>
      </c>
    </row>
    <row r="17" spans="1:9" ht="16.5" customHeight="1" thickBot="1">
      <c r="A17" s="76">
        <f t="shared" si="0"/>
        <v>12</v>
      </c>
      <c r="B17" s="77" t="s">
        <v>27</v>
      </c>
      <c r="C17" s="78" t="s">
        <v>28</v>
      </c>
      <c r="D17" s="79">
        <v>36075</v>
      </c>
      <c r="E17" s="80"/>
      <c r="F17" s="81"/>
      <c r="G17" s="82">
        <v>117.32</v>
      </c>
      <c r="H17" s="82">
        <v>124.89400000000001</v>
      </c>
      <c r="I17" s="82">
        <v>124.92</v>
      </c>
    </row>
    <row r="18" spans="1:9" ht="16.5" customHeight="1" thickTop="1" thickBot="1">
      <c r="A18" s="83" t="s">
        <v>29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30</v>
      </c>
      <c r="C19" s="64" t="s">
        <v>31</v>
      </c>
      <c r="D19" s="65">
        <v>39084</v>
      </c>
      <c r="E19" s="66"/>
      <c r="F19" s="67"/>
      <c r="G19" s="88">
        <v>20.763999999999999</v>
      </c>
      <c r="H19" s="89">
        <v>22.012</v>
      </c>
      <c r="I19" s="89">
        <v>22.016999999999999</v>
      </c>
    </row>
    <row r="20" spans="1:9" ht="15.75" customHeight="1">
      <c r="A20" s="90">
        <f t="shared" ref="A20:A29" si="1">+A19+1</f>
        <v>14</v>
      </c>
      <c r="B20" s="91" t="s">
        <v>32</v>
      </c>
      <c r="C20" s="92" t="s">
        <v>33</v>
      </c>
      <c r="D20" s="93">
        <v>42003</v>
      </c>
      <c r="E20" s="94"/>
      <c r="F20" s="67"/>
      <c r="G20" s="57">
        <v>142.874</v>
      </c>
      <c r="H20" s="95">
        <v>152.95099999999999</v>
      </c>
      <c r="I20" s="95">
        <v>152.98400000000001</v>
      </c>
    </row>
    <row r="21" spans="1:9" ht="15.75" customHeight="1">
      <c r="A21" s="90">
        <f>+A20+1</f>
        <v>15</v>
      </c>
      <c r="B21" s="96" t="s">
        <v>34</v>
      </c>
      <c r="C21" s="97" t="s">
        <v>35</v>
      </c>
      <c r="D21" s="98">
        <v>43054</v>
      </c>
      <c r="E21" s="99"/>
      <c r="F21" s="67"/>
      <c r="G21" s="52">
        <v>139.08500000000001</v>
      </c>
      <c r="H21" s="52">
        <v>146.577</v>
      </c>
      <c r="I21" s="52">
        <v>146.595</v>
      </c>
    </row>
    <row r="22" spans="1:9" ht="15.75" customHeight="1">
      <c r="A22" s="90">
        <f t="shared" si="1"/>
        <v>16</v>
      </c>
      <c r="B22" s="100" t="s">
        <v>36</v>
      </c>
      <c r="C22" s="101" t="s">
        <v>37</v>
      </c>
      <c r="D22" s="55">
        <v>42195</v>
      </c>
      <c r="E22" s="102"/>
      <c r="F22" s="49"/>
      <c r="G22" s="103">
        <v>13.339</v>
      </c>
      <c r="H22" s="52">
        <v>13.975</v>
      </c>
      <c r="I22" s="52">
        <v>13.978</v>
      </c>
    </row>
    <row r="23" spans="1:9" ht="15.75" customHeight="1">
      <c r="A23" s="90">
        <f t="shared" si="1"/>
        <v>17</v>
      </c>
      <c r="B23" s="104" t="s">
        <v>38</v>
      </c>
      <c r="C23" s="105" t="s">
        <v>39</v>
      </c>
      <c r="D23" s="55">
        <v>39175</v>
      </c>
      <c r="E23" s="106"/>
      <c r="F23" s="107"/>
      <c r="G23" s="52">
        <v>199.35900000000001</v>
      </c>
      <c r="H23" s="52">
        <v>211.99</v>
      </c>
      <c r="I23" s="52">
        <v>212.03200000000001</v>
      </c>
    </row>
    <row r="24" spans="1:9" ht="15.75" customHeight="1">
      <c r="A24" s="90">
        <f t="shared" si="1"/>
        <v>18</v>
      </c>
      <c r="B24" s="108" t="s">
        <v>40</v>
      </c>
      <c r="C24" s="64" t="s">
        <v>31</v>
      </c>
      <c r="D24" s="109">
        <v>39084</v>
      </c>
      <c r="E24" s="110"/>
      <c r="F24" s="49"/>
      <c r="G24" s="52">
        <v>13.198</v>
      </c>
      <c r="H24" s="111" t="s">
        <v>41</v>
      </c>
      <c r="I24" s="111" t="s">
        <v>41</v>
      </c>
    </row>
    <row r="25" spans="1:9" ht="15.75" customHeight="1">
      <c r="A25" s="90">
        <f t="shared" si="1"/>
        <v>19</v>
      </c>
      <c r="B25" s="112" t="s">
        <v>42</v>
      </c>
      <c r="C25" s="113" t="s">
        <v>43</v>
      </c>
      <c r="D25" s="114">
        <v>42356</v>
      </c>
      <c r="E25" s="115"/>
      <c r="F25" s="116"/>
      <c r="G25" s="52">
        <v>112.861</v>
      </c>
      <c r="H25" s="52">
        <v>119.624</v>
      </c>
      <c r="I25" s="52">
        <v>119.65300000000001</v>
      </c>
    </row>
    <row r="26" spans="1:9" ht="15.75" customHeight="1">
      <c r="A26" s="90">
        <f t="shared" si="1"/>
        <v>20</v>
      </c>
      <c r="B26" s="117" t="s">
        <v>44</v>
      </c>
      <c r="C26" s="118" t="s">
        <v>45</v>
      </c>
      <c r="D26" s="119">
        <v>44431</v>
      </c>
      <c r="E26" s="115"/>
      <c r="F26" s="116"/>
      <c r="G26" s="52">
        <v>116.84</v>
      </c>
      <c r="H26" s="52">
        <v>124.515</v>
      </c>
      <c r="I26" s="52">
        <v>124.545</v>
      </c>
    </row>
    <row r="27" spans="1:9" ht="15.75" customHeight="1">
      <c r="A27" s="90">
        <f t="shared" si="1"/>
        <v>21</v>
      </c>
      <c r="B27" s="120" t="s">
        <v>46</v>
      </c>
      <c r="C27" s="118" t="s">
        <v>39</v>
      </c>
      <c r="D27" s="119">
        <v>39175</v>
      </c>
      <c r="E27" s="115"/>
      <c r="F27" s="116"/>
      <c r="G27" s="52">
        <v>16.274999999999999</v>
      </c>
      <c r="H27" s="52">
        <v>17.34</v>
      </c>
      <c r="I27" s="52">
        <v>17.343</v>
      </c>
    </row>
    <row r="28" spans="1:9" ht="15.75" customHeight="1">
      <c r="A28" s="90">
        <f t="shared" si="1"/>
        <v>22</v>
      </c>
      <c r="B28" s="121" t="s">
        <v>47</v>
      </c>
      <c r="C28" s="122" t="s">
        <v>31</v>
      </c>
      <c r="D28" s="123">
        <v>45181</v>
      </c>
      <c r="E28" s="124"/>
      <c r="F28" s="49"/>
      <c r="G28" s="52">
        <v>102.479</v>
      </c>
      <c r="H28" s="125">
        <v>110.158</v>
      </c>
      <c r="I28" s="125">
        <v>110.184</v>
      </c>
    </row>
    <row r="29" spans="1:9" ht="16.5" customHeight="1" thickBot="1">
      <c r="A29" s="126">
        <f t="shared" si="1"/>
        <v>23</v>
      </c>
      <c r="B29" s="127" t="s">
        <v>48</v>
      </c>
      <c r="C29" s="128" t="s">
        <v>49</v>
      </c>
      <c r="D29" s="129">
        <v>45407</v>
      </c>
      <c r="E29" s="130"/>
      <c r="F29" s="131"/>
      <c r="G29" s="132" t="s">
        <v>50</v>
      </c>
      <c r="H29" s="125">
        <v>105.33199999999999</v>
      </c>
      <c r="I29" s="125">
        <v>105.357</v>
      </c>
    </row>
    <row r="30" spans="1:9" ht="17.25" customHeight="1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33"/>
    </row>
    <row r="31" spans="1:9" ht="17.25" customHeight="1" thickTop="1" thickBot="1">
      <c r="A31" s="134">
        <v>24</v>
      </c>
      <c r="B31" s="135" t="s">
        <v>52</v>
      </c>
      <c r="C31" s="136" t="s">
        <v>53</v>
      </c>
      <c r="D31" s="137">
        <v>38740</v>
      </c>
      <c r="E31" s="138"/>
      <c r="F31" s="139"/>
      <c r="G31" s="140">
        <v>2.1909999999999998</v>
      </c>
      <c r="H31" s="125">
        <v>2.3290000000000002</v>
      </c>
      <c r="I31" s="125">
        <v>2.3330000000000002</v>
      </c>
    </row>
    <row r="32" spans="1:9" ht="17.25" customHeight="1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33"/>
    </row>
    <row r="33" spans="1:9" ht="16.5" customHeight="1" thickTop="1">
      <c r="A33" s="141">
        <v>25</v>
      </c>
      <c r="B33" s="142" t="s">
        <v>55</v>
      </c>
      <c r="C33" s="143" t="s">
        <v>8</v>
      </c>
      <c r="D33" s="144">
        <v>34106</v>
      </c>
      <c r="E33" s="145"/>
      <c r="F33" s="146"/>
      <c r="G33" s="147">
        <v>71.403000000000006</v>
      </c>
      <c r="H33" s="147">
        <v>75.846999999999994</v>
      </c>
      <c r="I33" s="147">
        <v>75.866</v>
      </c>
    </row>
    <row r="34" spans="1:9" ht="15.75" customHeight="1">
      <c r="A34" s="148">
        <f>+A33+1</f>
        <v>26</v>
      </c>
      <c r="B34" s="149" t="s">
        <v>56</v>
      </c>
      <c r="C34" s="150" t="s">
        <v>8</v>
      </c>
      <c r="D34" s="151">
        <v>34449</v>
      </c>
      <c r="E34" s="152"/>
      <c r="F34" s="49"/>
      <c r="G34" s="45">
        <v>151.452</v>
      </c>
      <c r="H34" s="45">
        <v>157.98599999999999</v>
      </c>
      <c r="I34" s="45">
        <v>158.11600000000001</v>
      </c>
    </row>
    <row r="35" spans="1:9" ht="15.75" customHeight="1">
      <c r="A35" s="148">
        <f>+A34+1</f>
        <v>27</v>
      </c>
      <c r="B35" s="153" t="s">
        <v>57</v>
      </c>
      <c r="C35" s="150" t="s">
        <v>8</v>
      </c>
      <c r="D35" s="154">
        <v>681</v>
      </c>
      <c r="E35" s="155"/>
      <c r="F35" s="49"/>
      <c r="G35" s="45">
        <v>110.803</v>
      </c>
      <c r="H35" s="45">
        <v>115.182</v>
      </c>
      <c r="I35" s="45">
        <v>115.39100000000001</v>
      </c>
    </row>
    <row r="36" spans="1:9" ht="16.5" customHeight="1" thickBot="1">
      <c r="A36" s="156">
        <f>+A35+1</f>
        <v>28</v>
      </c>
      <c r="B36" s="157" t="s">
        <v>58</v>
      </c>
      <c r="C36" s="158" t="s">
        <v>21</v>
      </c>
      <c r="D36" s="159">
        <v>43878</v>
      </c>
      <c r="E36" s="160"/>
      <c r="F36" s="49"/>
      <c r="G36" s="161">
        <v>124.282</v>
      </c>
      <c r="H36" s="161">
        <v>131.251</v>
      </c>
      <c r="I36" s="161">
        <v>131.273</v>
      </c>
    </row>
    <row r="37" spans="1:9" ht="17.25" customHeight="1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33"/>
    </row>
    <row r="38" spans="1:9" ht="19.5" customHeight="1" thickTop="1">
      <c r="A38" s="162">
        <v>29</v>
      </c>
      <c r="B38" s="163" t="s">
        <v>60</v>
      </c>
      <c r="C38" s="164" t="s">
        <v>61</v>
      </c>
      <c r="D38" s="165">
        <v>39540</v>
      </c>
      <c r="E38" s="166"/>
      <c r="F38" s="146"/>
      <c r="G38" s="45">
        <v>156.441</v>
      </c>
      <c r="H38" s="45">
        <v>167.51300000000001</v>
      </c>
      <c r="I38" s="45">
        <v>167.80099999999999</v>
      </c>
    </row>
    <row r="39" spans="1:9" ht="15.75" customHeight="1">
      <c r="A39" s="148">
        <f t="shared" ref="A39:A49" si="2">A38+1</f>
        <v>30</v>
      </c>
      <c r="B39" s="167" t="s">
        <v>62</v>
      </c>
      <c r="C39" s="164" t="s">
        <v>61</v>
      </c>
      <c r="D39" s="168">
        <v>39540</v>
      </c>
      <c r="E39" s="169"/>
      <c r="F39" s="67"/>
      <c r="G39" s="45">
        <v>590.49099999999999</v>
      </c>
      <c r="H39" s="45">
        <v>625.88699999999994</v>
      </c>
      <c r="I39" s="45">
        <v>626.57799999999997</v>
      </c>
    </row>
    <row r="40" spans="1:9">
      <c r="A40" s="148">
        <f t="shared" si="2"/>
        <v>31</v>
      </c>
      <c r="B40" s="170" t="s">
        <v>63</v>
      </c>
      <c r="C40" s="171" t="s">
        <v>64</v>
      </c>
      <c r="D40" s="172">
        <v>39736</v>
      </c>
      <c r="E40" s="173"/>
      <c r="F40" s="174"/>
      <c r="G40" s="45">
        <v>144.00899999999999</v>
      </c>
      <c r="H40" s="45">
        <v>137.21199999999999</v>
      </c>
      <c r="I40" s="45">
        <v>137.881</v>
      </c>
    </row>
    <row r="41" spans="1:9" ht="15.75" customHeight="1">
      <c r="A41" s="148">
        <f t="shared" si="2"/>
        <v>32</v>
      </c>
      <c r="B41" s="175" t="s">
        <v>65</v>
      </c>
      <c r="C41" s="171" t="s">
        <v>35</v>
      </c>
      <c r="D41" s="172">
        <v>39657</v>
      </c>
      <c r="E41" s="173"/>
      <c r="F41" s="174"/>
      <c r="G41" s="52">
        <v>200.67599999999999</v>
      </c>
      <c r="H41" s="52">
        <v>206.68299999999999</v>
      </c>
      <c r="I41" s="52">
        <v>206.03399999999999</v>
      </c>
    </row>
    <row r="42" spans="1:9" ht="15.75" customHeight="1">
      <c r="A42" s="148">
        <f t="shared" si="2"/>
        <v>33</v>
      </c>
      <c r="B42" s="176" t="s">
        <v>66</v>
      </c>
      <c r="C42" s="177" t="s">
        <v>8</v>
      </c>
      <c r="D42" s="172">
        <v>40427</v>
      </c>
      <c r="E42" s="173"/>
      <c r="F42" s="174"/>
      <c r="G42" s="45">
        <v>104.179</v>
      </c>
      <c r="H42" s="45">
        <v>115.72799999999999</v>
      </c>
      <c r="I42" s="45">
        <v>115.86199999999999</v>
      </c>
    </row>
    <row r="43" spans="1:9" ht="15.75" customHeight="1">
      <c r="A43" s="148">
        <f t="shared" si="2"/>
        <v>34</v>
      </c>
      <c r="B43" s="178" t="s">
        <v>67</v>
      </c>
      <c r="C43" s="177" t="s">
        <v>8</v>
      </c>
      <c r="D43" s="172">
        <v>40672</v>
      </c>
      <c r="E43" s="173"/>
      <c r="F43" s="174"/>
      <c r="G43" s="45">
        <v>147.93799999999999</v>
      </c>
      <c r="H43" s="45">
        <v>162.06100000000001</v>
      </c>
      <c r="I43" s="45">
        <v>162.23599999999999</v>
      </c>
    </row>
    <row r="44" spans="1:9" ht="15.75" customHeight="1">
      <c r="A44" s="148">
        <f t="shared" si="2"/>
        <v>35</v>
      </c>
      <c r="B44" s="178" t="s">
        <v>68</v>
      </c>
      <c r="C44" s="179" t="s">
        <v>33</v>
      </c>
      <c r="D44" s="180">
        <v>42003</v>
      </c>
      <c r="E44" s="181"/>
      <c r="F44" s="174"/>
      <c r="G44" s="52">
        <v>172.75</v>
      </c>
      <c r="H44" s="52">
        <v>191.572</v>
      </c>
      <c r="I44" s="52">
        <v>191.64500000000001</v>
      </c>
    </row>
    <row r="45" spans="1:9" ht="15.75" customHeight="1">
      <c r="A45" s="148">
        <f t="shared" si="2"/>
        <v>36</v>
      </c>
      <c r="B45" s="175" t="s">
        <v>69</v>
      </c>
      <c r="C45" s="182" t="s">
        <v>33</v>
      </c>
      <c r="D45" s="183" t="s">
        <v>70</v>
      </c>
      <c r="E45" s="181"/>
      <c r="F45" s="174"/>
      <c r="G45" s="52">
        <v>157.666</v>
      </c>
      <c r="H45" s="52">
        <v>175.26</v>
      </c>
      <c r="I45" s="52">
        <v>175.328</v>
      </c>
    </row>
    <row r="46" spans="1:9" ht="15.75" customHeight="1">
      <c r="A46" s="148">
        <f t="shared" si="2"/>
        <v>37</v>
      </c>
      <c r="B46" s="184" t="s">
        <v>71</v>
      </c>
      <c r="C46" s="185" t="s">
        <v>8</v>
      </c>
      <c r="D46" s="186">
        <v>39237</v>
      </c>
      <c r="E46" s="187"/>
      <c r="F46" s="107"/>
      <c r="G46" s="52">
        <v>25.460999999999999</v>
      </c>
      <c r="H46" s="52">
        <v>28.768999999999998</v>
      </c>
      <c r="I46" s="52">
        <v>28.794</v>
      </c>
    </row>
    <row r="47" spans="1:9" ht="15.75" customHeight="1">
      <c r="A47" s="148">
        <f t="shared" si="2"/>
        <v>38</v>
      </c>
      <c r="B47" s="188" t="s">
        <v>72</v>
      </c>
      <c r="C47" s="189" t="s">
        <v>13</v>
      </c>
      <c r="D47" s="190">
        <v>42388</v>
      </c>
      <c r="E47" s="191"/>
      <c r="F47" s="107"/>
      <c r="G47" s="52">
        <v>105.718</v>
      </c>
      <c r="H47" s="52">
        <v>107.55800000000001</v>
      </c>
      <c r="I47" s="52">
        <v>107.60599999999999</v>
      </c>
    </row>
    <row r="48" spans="1:9" ht="15.75" customHeight="1">
      <c r="A48" s="148">
        <f t="shared" si="2"/>
        <v>39</v>
      </c>
      <c r="B48" s="192" t="s">
        <v>73</v>
      </c>
      <c r="C48" s="193" t="s">
        <v>74</v>
      </c>
      <c r="D48" s="194">
        <v>44680</v>
      </c>
      <c r="E48" s="195"/>
      <c r="F48" s="196"/>
      <c r="G48" s="52">
        <v>1.089</v>
      </c>
      <c r="H48" s="52">
        <v>1.1879999999999999</v>
      </c>
      <c r="I48" s="52">
        <v>1.19</v>
      </c>
    </row>
    <row r="49" spans="1:9" ht="16.5" customHeight="1" thickBot="1">
      <c r="A49" s="197">
        <f t="shared" si="2"/>
        <v>40</v>
      </c>
      <c r="B49" s="198" t="s">
        <v>75</v>
      </c>
      <c r="C49" s="128" t="s">
        <v>74</v>
      </c>
      <c r="D49" s="129">
        <v>44680</v>
      </c>
      <c r="E49" s="199"/>
      <c r="F49" s="200"/>
      <c r="G49" s="201">
        <v>1.077</v>
      </c>
      <c r="H49" s="52">
        <v>1.232</v>
      </c>
      <c r="I49" s="52">
        <v>1.2330000000000001</v>
      </c>
    </row>
    <row r="50" spans="1:9" ht="17.25" customHeight="1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33"/>
    </row>
    <row r="51" spans="1:9" ht="16.5" customHeight="1" thickTop="1">
      <c r="A51" s="202">
        <v>41</v>
      </c>
      <c r="B51" s="203" t="s">
        <v>77</v>
      </c>
      <c r="C51" s="204" t="s">
        <v>61</v>
      </c>
      <c r="D51" s="205">
        <v>38022</v>
      </c>
      <c r="E51" s="206"/>
      <c r="F51" s="207"/>
      <c r="G51" s="39">
        <v>2523.6909999999998</v>
      </c>
      <c r="H51" s="39">
        <v>2679.395</v>
      </c>
      <c r="I51" s="39">
        <v>2684.6350000000002</v>
      </c>
    </row>
    <row r="52" spans="1:9">
      <c r="A52" s="202">
        <f t="shared" ref="A52:A62" si="3">A51+1</f>
        <v>42</v>
      </c>
      <c r="B52" s="208" t="s">
        <v>78</v>
      </c>
      <c r="C52" s="209" t="s">
        <v>64</v>
      </c>
      <c r="D52" s="205">
        <v>39937</v>
      </c>
      <c r="E52" s="206"/>
      <c r="F52" s="210"/>
      <c r="G52" s="52">
        <v>237.303</v>
      </c>
      <c r="H52" s="52">
        <v>249.14</v>
      </c>
      <c r="I52" s="52">
        <v>252.423</v>
      </c>
    </row>
    <row r="53" spans="1:9" ht="15.75" customHeight="1">
      <c r="A53" s="202">
        <f t="shared" si="3"/>
        <v>43</v>
      </c>
      <c r="B53" s="203" t="s">
        <v>79</v>
      </c>
      <c r="C53" s="209" t="s">
        <v>53</v>
      </c>
      <c r="D53" s="205">
        <v>38740</v>
      </c>
      <c r="E53" s="206"/>
      <c r="F53" s="210"/>
      <c r="G53" s="52">
        <v>3.1829999999999998</v>
      </c>
      <c r="H53" s="45">
        <v>3.488</v>
      </c>
      <c r="I53" s="45">
        <v>3.4910000000000001</v>
      </c>
    </row>
    <row r="54" spans="1:9" ht="15.75" customHeight="1">
      <c r="A54" s="202">
        <f t="shared" si="3"/>
        <v>44</v>
      </c>
      <c r="B54" s="203" t="s">
        <v>80</v>
      </c>
      <c r="C54" s="209" t="s">
        <v>53</v>
      </c>
      <c r="D54" s="205">
        <v>38740</v>
      </c>
      <c r="E54" s="206"/>
      <c r="F54" s="210"/>
      <c r="G54" s="211">
        <v>2.8380000000000001</v>
      </c>
      <c r="H54" s="212">
        <v>3.0819999999999999</v>
      </c>
      <c r="I54" s="212">
        <v>3.0870000000000002</v>
      </c>
    </row>
    <row r="55" spans="1:9" ht="15.75" customHeight="1">
      <c r="A55" s="202">
        <f t="shared" si="3"/>
        <v>45</v>
      </c>
      <c r="B55" s="213" t="s">
        <v>81</v>
      </c>
      <c r="C55" s="193" t="s">
        <v>37</v>
      </c>
      <c r="D55" s="214">
        <v>41984</v>
      </c>
      <c r="E55" s="215"/>
      <c r="F55" s="216"/>
      <c r="G55" s="211">
        <v>52.948</v>
      </c>
      <c r="H55" s="52">
        <v>49.439</v>
      </c>
      <c r="I55" s="52">
        <v>49.845999999999997</v>
      </c>
    </row>
    <row r="56" spans="1:9" ht="15.75" customHeight="1">
      <c r="A56" s="202">
        <f t="shared" si="3"/>
        <v>46</v>
      </c>
      <c r="B56" s="208" t="s">
        <v>82</v>
      </c>
      <c r="C56" s="189" t="s">
        <v>21</v>
      </c>
      <c r="D56" s="217">
        <v>42087</v>
      </c>
      <c r="E56" s="206"/>
      <c r="F56" s="210"/>
      <c r="G56" s="218">
        <v>1.4430000000000001</v>
      </c>
      <c r="H56" s="218">
        <v>1.502</v>
      </c>
      <c r="I56" s="218">
        <v>1.5029999999999999</v>
      </c>
    </row>
    <row r="57" spans="1:9" ht="15.75" customHeight="1">
      <c r="A57" s="202">
        <f t="shared" si="3"/>
        <v>47</v>
      </c>
      <c r="B57" s="203" t="s">
        <v>83</v>
      </c>
      <c r="C57" s="189" t="s">
        <v>21</v>
      </c>
      <c r="D57" s="217">
        <v>42087</v>
      </c>
      <c r="E57" s="206"/>
      <c r="F57" s="210"/>
      <c r="G57" s="45">
        <v>1.24</v>
      </c>
      <c r="H57" s="45">
        <v>1.345</v>
      </c>
      <c r="I57" s="45">
        <v>1.347</v>
      </c>
    </row>
    <row r="58" spans="1:9" ht="15.75" customHeight="1">
      <c r="A58" s="202">
        <f t="shared" si="3"/>
        <v>48</v>
      </c>
      <c r="B58" s="208" t="s">
        <v>84</v>
      </c>
      <c r="C58" s="189" t="s">
        <v>21</v>
      </c>
      <c r="D58" s="217">
        <v>42087</v>
      </c>
      <c r="E58" s="206"/>
      <c r="F58" s="219"/>
      <c r="G58" s="52">
        <v>1.2450000000000001</v>
      </c>
      <c r="H58" s="52">
        <v>1.365</v>
      </c>
      <c r="I58" s="52">
        <v>1.3660000000000001</v>
      </c>
    </row>
    <row r="59" spans="1:9" ht="15.75" customHeight="1">
      <c r="A59" s="202">
        <f t="shared" si="3"/>
        <v>49</v>
      </c>
      <c r="B59" s="220" t="s">
        <v>85</v>
      </c>
      <c r="C59" s="221" t="s">
        <v>17</v>
      </c>
      <c r="D59" s="186">
        <v>42874</v>
      </c>
      <c r="E59" s="222"/>
      <c r="F59" s="49"/>
      <c r="G59" s="218">
        <v>15.404999999999999</v>
      </c>
      <c r="H59" s="218">
        <v>18.167000000000002</v>
      </c>
      <c r="I59" s="218">
        <v>18.151</v>
      </c>
    </row>
    <row r="60" spans="1:9" ht="15.75" customHeight="1">
      <c r="A60" s="202">
        <f t="shared" si="3"/>
        <v>50</v>
      </c>
      <c r="B60" s="223" t="s">
        <v>86</v>
      </c>
      <c r="C60" s="224" t="s">
        <v>8</v>
      </c>
      <c r="D60" s="225">
        <v>43045</v>
      </c>
      <c r="E60" s="226"/>
      <c r="F60" s="49"/>
      <c r="G60" s="218">
        <v>11.679</v>
      </c>
      <c r="H60" s="218">
        <v>13.097</v>
      </c>
      <c r="I60" s="218">
        <v>13.192</v>
      </c>
    </row>
    <row r="61" spans="1:9" ht="15.75" customHeight="1">
      <c r="A61" s="202">
        <f t="shared" si="3"/>
        <v>51</v>
      </c>
      <c r="B61" s="184" t="s">
        <v>87</v>
      </c>
      <c r="C61" s="227" t="s">
        <v>17</v>
      </c>
      <c r="D61" s="228">
        <v>44368</v>
      </c>
      <c r="E61" s="226"/>
      <c r="F61" s="49"/>
      <c r="G61" s="229">
        <v>15.208</v>
      </c>
      <c r="H61" s="229">
        <v>18.422999999999998</v>
      </c>
      <c r="I61" s="229">
        <v>18.466999999999999</v>
      </c>
    </row>
    <row r="62" spans="1:9" ht="16.5" customHeight="1" thickBot="1">
      <c r="A62" s="202">
        <f t="shared" si="3"/>
        <v>52</v>
      </c>
      <c r="B62" s="230" t="s">
        <v>88</v>
      </c>
      <c r="C62" s="231" t="s">
        <v>8</v>
      </c>
      <c r="D62" s="232">
        <v>45033</v>
      </c>
      <c r="E62" s="233"/>
      <c r="F62" s="200"/>
      <c r="G62" s="234">
        <v>5143.9989999999998</v>
      </c>
      <c r="H62" s="234">
        <v>5718.2470000000003</v>
      </c>
      <c r="I62" s="234">
        <v>5735.7550000000001</v>
      </c>
    </row>
    <row r="63" spans="1:9" ht="17.25" customHeight="1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33"/>
    </row>
    <row r="64" spans="1:9" ht="17.25" customHeight="1" thickTop="1" thickBot="1">
      <c r="A64" s="235">
        <v>53</v>
      </c>
      <c r="B64" s="236" t="s">
        <v>90</v>
      </c>
      <c r="C64" s="136" t="s">
        <v>11</v>
      </c>
      <c r="D64" s="237">
        <v>36626</v>
      </c>
      <c r="E64" s="238"/>
      <c r="F64" s="239"/>
      <c r="G64" s="240">
        <v>94.942999999999998</v>
      </c>
      <c r="H64" s="240">
        <v>105.44499999999999</v>
      </c>
      <c r="I64" s="240">
        <v>105.56100000000001</v>
      </c>
    </row>
    <row r="65" spans="1:9" ht="17.25" customHeight="1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133"/>
    </row>
    <row r="66" spans="1:9" ht="17.25" customHeight="1" thickTop="1" thickBot="1">
      <c r="A66" s="241">
        <v>54</v>
      </c>
      <c r="B66" s="242" t="s">
        <v>92</v>
      </c>
      <c r="C66" s="243" t="s">
        <v>53</v>
      </c>
      <c r="D66" s="244">
        <v>40071</v>
      </c>
      <c r="E66" s="137"/>
      <c r="F66" s="245"/>
      <c r="G66" s="246">
        <v>1.2470000000000001</v>
      </c>
      <c r="H66" s="234">
        <v>1.417</v>
      </c>
      <c r="I66" s="234">
        <v>1.4159999999999999</v>
      </c>
    </row>
    <row r="67" spans="1:9" ht="16.5" customHeight="1" thickTop="1" thickBot="1">
      <c r="A67" s="247" t="s">
        <v>93</v>
      </c>
      <c r="B67" s="248"/>
      <c r="C67" s="248"/>
      <c r="D67" s="248"/>
      <c r="E67" s="248"/>
      <c r="F67" s="248"/>
      <c r="G67" s="248"/>
      <c r="H67" s="248"/>
      <c r="I67" s="249"/>
    </row>
    <row r="68" spans="1:9" ht="17.25" customHeight="1" thickTop="1" thickBot="1">
      <c r="A68" s="250" t="s">
        <v>0</v>
      </c>
      <c r="B68" s="251"/>
      <c r="C68" s="252" t="s">
        <v>1</v>
      </c>
      <c r="D68" s="253" t="s">
        <v>2</v>
      </c>
      <c r="E68" s="254" t="s">
        <v>94</v>
      </c>
      <c r="F68" s="255"/>
      <c r="G68" s="256" t="s">
        <v>3</v>
      </c>
      <c r="H68" s="257" t="s">
        <v>4</v>
      </c>
      <c r="I68" s="258" t="s">
        <v>5</v>
      </c>
    </row>
    <row r="69" spans="1:9" ht="15.75" customHeight="1">
      <c r="A69" s="10"/>
      <c r="B69" s="11"/>
      <c r="C69" s="12"/>
      <c r="D69" s="259"/>
      <c r="E69" s="260" t="s">
        <v>95</v>
      </c>
      <c r="F69" s="261" t="s">
        <v>96</v>
      </c>
      <c r="G69" s="262"/>
      <c r="H69" s="263"/>
      <c r="I69" s="264"/>
    </row>
    <row r="70" spans="1:9" ht="16.5" customHeight="1" thickBot="1">
      <c r="A70" s="18"/>
      <c r="B70" s="19"/>
      <c r="C70" s="20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97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99</v>
      </c>
      <c r="C72" s="276" t="s">
        <v>31</v>
      </c>
      <c r="D72" s="277">
        <v>36831</v>
      </c>
      <c r="E72" s="278">
        <v>45428</v>
      </c>
      <c r="F72" s="279">
        <v>4.6420000000000003</v>
      </c>
      <c r="G72" s="212">
        <v>112.492</v>
      </c>
      <c r="H72" s="280">
        <v>113.739</v>
      </c>
      <c r="I72" s="280">
        <v>113.765</v>
      </c>
    </row>
    <row r="73" spans="1:9" ht="15.75" customHeight="1">
      <c r="A73" s="281">
        <f t="shared" ref="A73:A89" si="4">A72+1</f>
        <v>56</v>
      </c>
      <c r="B73" s="282" t="s">
        <v>100</v>
      </c>
      <c r="C73" s="283" t="s">
        <v>21</v>
      </c>
      <c r="D73" s="284">
        <v>101.60599999999999</v>
      </c>
      <c r="E73" s="284">
        <v>45434</v>
      </c>
      <c r="F73" s="279">
        <v>5.4470000000000001</v>
      </c>
      <c r="G73" s="285">
        <v>101.715</v>
      </c>
      <c r="H73" s="286">
        <v>101.577</v>
      </c>
      <c r="I73" s="286">
        <v>101.59099999999999</v>
      </c>
    </row>
    <row r="74" spans="1:9" ht="15.75" customHeight="1">
      <c r="A74" s="281">
        <f t="shared" si="4"/>
        <v>57</v>
      </c>
      <c r="B74" s="287" t="s">
        <v>101</v>
      </c>
      <c r="C74" s="288" t="s">
        <v>21</v>
      </c>
      <c r="D74" s="278">
        <v>38847</v>
      </c>
      <c r="E74" s="289">
        <v>45427</v>
      </c>
      <c r="F74" s="279">
        <v>6.5670000000000002</v>
      </c>
      <c r="G74" s="286">
        <v>108.976</v>
      </c>
      <c r="H74" s="286">
        <v>109.351</v>
      </c>
      <c r="I74" s="286">
        <v>109.369</v>
      </c>
    </row>
    <row r="75" spans="1:9" ht="15.75" customHeight="1">
      <c r="A75" s="290">
        <f t="shared" si="4"/>
        <v>58</v>
      </c>
      <c r="B75" s="287" t="s">
        <v>102</v>
      </c>
      <c r="C75" s="288" t="s">
        <v>45</v>
      </c>
      <c r="D75" s="278">
        <v>36831</v>
      </c>
      <c r="E75" s="278">
        <v>45432</v>
      </c>
      <c r="F75" s="279">
        <v>5.8869999999999996</v>
      </c>
      <c r="G75" s="286">
        <v>106.52200000000001</v>
      </c>
      <c r="H75" s="286">
        <v>106.892</v>
      </c>
      <c r="I75" s="286">
        <v>106.907</v>
      </c>
    </row>
    <row r="76" spans="1:9" ht="15.75" customHeight="1">
      <c r="A76" s="290">
        <f t="shared" si="4"/>
        <v>59</v>
      </c>
      <c r="B76" s="287" t="s">
        <v>103</v>
      </c>
      <c r="C76" s="288" t="s">
        <v>104</v>
      </c>
      <c r="D76" s="278">
        <v>39209</v>
      </c>
      <c r="E76" s="278">
        <v>45440</v>
      </c>
      <c r="F76" s="279">
        <v>7.0869999999999997</v>
      </c>
      <c r="G76" s="286">
        <v>107.81399999999999</v>
      </c>
      <c r="H76" s="286">
        <v>107.577</v>
      </c>
      <c r="I76" s="286">
        <v>107.598</v>
      </c>
    </row>
    <row r="77" spans="1:9" ht="15.75" customHeight="1">
      <c r="A77" s="290">
        <f t="shared" si="4"/>
        <v>60</v>
      </c>
      <c r="B77" s="287" t="s">
        <v>105</v>
      </c>
      <c r="C77" s="291" t="s">
        <v>61</v>
      </c>
      <c r="D77" s="278">
        <v>37865</v>
      </c>
      <c r="E77" s="278">
        <v>45442</v>
      </c>
      <c r="F77" s="279">
        <v>5.2220000000000004</v>
      </c>
      <c r="G77" s="286">
        <v>111.53</v>
      </c>
      <c r="H77" s="286">
        <v>112.256</v>
      </c>
      <c r="I77" s="286">
        <v>112.27800000000001</v>
      </c>
    </row>
    <row r="78" spans="1:9" ht="15.75" customHeight="1">
      <c r="A78" s="290">
        <f t="shared" si="4"/>
        <v>61</v>
      </c>
      <c r="B78" s="292" t="s">
        <v>106</v>
      </c>
      <c r="C78" s="288" t="s">
        <v>39</v>
      </c>
      <c r="D78" s="278">
        <v>35436</v>
      </c>
      <c r="E78" s="289">
        <v>45427</v>
      </c>
      <c r="F78" s="293">
        <v>6.7279999999999998</v>
      </c>
      <c r="G78" s="286">
        <v>108.20399999999999</v>
      </c>
      <c r="H78" s="286">
        <v>108.051</v>
      </c>
      <c r="I78" s="286">
        <v>108.072</v>
      </c>
    </row>
    <row r="79" spans="1:9" ht="15" customHeight="1">
      <c r="A79" s="290">
        <f t="shared" si="4"/>
        <v>62</v>
      </c>
      <c r="B79" s="292" t="s">
        <v>107</v>
      </c>
      <c r="C79" s="294" t="s">
        <v>8</v>
      </c>
      <c r="D79" s="278">
        <v>35464</v>
      </c>
      <c r="E79" s="284">
        <v>45404</v>
      </c>
      <c r="F79" s="293">
        <v>7.0410000000000004</v>
      </c>
      <c r="G79" s="286">
        <v>105.76300000000001</v>
      </c>
      <c r="H79" s="286">
        <v>105.054</v>
      </c>
      <c r="I79" s="286">
        <v>105.074</v>
      </c>
    </row>
    <row r="80" spans="1:9" ht="15.75" customHeight="1">
      <c r="A80" s="281">
        <f>+A79+1</f>
        <v>63</v>
      </c>
      <c r="B80" s="292" t="s">
        <v>108</v>
      </c>
      <c r="C80" s="288" t="s">
        <v>11</v>
      </c>
      <c r="D80" s="278">
        <v>37242</v>
      </c>
      <c r="E80" s="295">
        <v>45442</v>
      </c>
      <c r="F80" s="293">
        <v>5.8570000000000002</v>
      </c>
      <c r="G80" s="286">
        <v>108.991</v>
      </c>
      <c r="H80" s="286">
        <v>109.25700000000001</v>
      </c>
      <c r="I80" s="286">
        <v>109.277</v>
      </c>
    </row>
    <row r="81" spans="1:9" ht="15.75" customHeight="1">
      <c r="A81" s="290">
        <f t="shared" si="4"/>
        <v>64</v>
      </c>
      <c r="B81" s="287" t="s">
        <v>109</v>
      </c>
      <c r="C81" s="288" t="s">
        <v>17</v>
      </c>
      <c r="D81" s="278">
        <v>37396</v>
      </c>
      <c r="E81" s="295">
        <v>45442</v>
      </c>
      <c r="F81" s="293">
        <v>7.07</v>
      </c>
      <c r="G81" s="286">
        <v>109.85599999999999</v>
      </c>
      <c r="H81" s="296">
        <v>109.667</v>
      </c>
      <c r="I81" s="296">
        <v>109.688</v>
      </c>
    </row>
    <row r="82" spans="1:9">
      <c r="A82" s="290">
        <f t="shared" si="4"/>
        <v>65</v>
      </c>
      <c r="B82" s="287" t="s">
        <v>110</v>
      </c>
      <c r="C82" s="288" t="s">
        <v>64</v>
      </c>
      <c r="D82" s="297">
        <v>40211</v>
      </c>
      <c r="E82" s="295">
        <v>45442</v>
      </c>
      <c r="F82" s="293" t="s">
        <v>111</v>
      </c>
      <c r="G82" s="286">
        <v>107.593</v>
      </c>
      <c r="H82" s="286">
        <v>107.666</v>
      </c>
      <c r="I82" s="286">
        <v>107.685</v>
      </c>
    </row>
    <row r="83" spans="1:9" ht="15.75" customHeight="1">
      <c r="A83" s="290">
        <f t="shared" si="4"/>
        <v>66</v>
      </c>
      <c r="B83" s="292" t="s">
        <v>112</v>
      </c>
      <c r="C83" s="298" t="s">
        <v>113</v>
      </c>
      <c r="D83" s="278">
        <v>33910</v>
      </c>
      <c r="E83" s="278">
        <v>45366</v>
      </c>
      <c r="F83" s="293">
        <v>6.3</v>
      </c>
      <c r="G83" s="286">
        <v>107.384</v>
      </c>
      <c r="H83" s="296">
        <v>107.62</v>
      </c>
      <c r="I83" s="296">
        <v>107.64</v>
      </c>
    </row>
    <row r="84" spans="1:9" ht="15.75" customHeight="1">
      <c r="A84" s="290">
        <f t="shared" si="4"/>
        <v>67</v>
      </c>
      <c r="B84" s="299" t="s">
        <v>114</v>
      </c>
      <c r="C84" s="288" t="s">
        <v>23</v>
      </c>
      <c r="D84" s="300">
        <v>35744</v>
      </c>
      <c r="E84" s="301">
        <v>45434</v>
      </c>
      <c r="F84" s="293">
        <v>6.6920000000000002</v>
      </c>
      <c r="G84" s="302">
        <v>106.08799999999999</v>
      </c>
      <c r="H84" s="302">
        <v>106.27</v>
      </c>
      <c r="I84" s="302">
        <v>106.291</v>
      </c>
    </row>
    <row r="85" spans="1:9">
      <c r="A85" s="281">
        <f t="shared" si="4"/>
        <v>68</v>
      </c>
      <c r="B85" s="303" t="s">
        <v>115</v>
      </c>
      <c r="C85" s="304" t="s">
        <v>64</v>
      </c>
      <c r="D85" s="305">
        <v>39604</v>
      </c>
      <c r="E85" s="306">
        <v>45442</v>
      </c>
      <c r="F85" s="307">
        <v>3.5419999999999998</v>
      </c>
      <c r="G85" s="302">
        <v>108.29900000000001</v>
      </c>
      <c r="H85" s="302">
        <v>109.94799999999999</v>
      </c>
      <c r="I85" s="302">
        <v>109.96299999999999</v>
      </c>
    </row>
    <row r="86" spans="1:9" ht="15.75" customHeight="1">
      <c r="A86" s="308">
        <f t="shared" si="4"/>
        <v>69</v>
      </c>
      <c r="B86" s="309" t="s">
        <v>116</v>
      </c>
      <c r="C86" s="304" t="s">
        <v>13</v>
      </c>
      <c r="D86" s="305">
        <v>35481</v>
      </c>
      <c r="E86" s="305">
        <v>45432</v>
      </c>
      <c r="F86" s="307">
        <v>6.1619999999999999</v>
      </c>
      <c r="G86" s="302">
        <v>105.95699999999999</v>
      </c>
      <c r="H86" s="302">
        <v>105.9</v>
      </c>
      <c r="I86" s="302">
        <v>105.919</v>
      </c>
    </row>
    <row r="87" spans="1:9" ht="15.75" customHeight="1">
      <c r="A87" s="308">
        <f t="shared" si="4"/>
        <v>70</v>
      </c>
      <c r="B87" s="310" t="s">
        <v>117</v>
      </c>
      <c r="C87" s="311" t="s">
        <v>35</v>
      </c>
      <c r="D87" s="312">
        <v>39706</v>
      </c>
      <c r="E87" s="305">
        <v>45441</v>
      </c>
      <c r="F87" s="307">
        <v>4.3129999999999997</v>
      </c>
      <c r="G87" s="302">
        <v>102.982</v>
      </c>
      <c r="H87" s="302">
        <v>102.646</v>
      </c>
      <c r="I87" s="302">
        <v>102.652</v>
      </c>
    </row>
    <row r="88" spans="1:9" ht="15.75" customHeight="1">
      <c r="A88" s="308">
        <f t="shared" si="4"/>
        <v>71</v>
      </c>
      <c r="B88" s="313" t="s">
        <v>118</v>
      </c>
      <c r="C88" s="314" t="s">
        <v>8</v>
      </c>
      <c r="D88" s="315">
        <v>38565</v>
      </c>
      <c r="E88" s="315">
        <v>45404</v>
      </c>
      <c r="F88" s="316">
        <v>5.4820000000000002</v>
      </c>
      <c r="G88" s="317">
        <v>109.84399999999999</v>
      </c>
      <c r="H88" s="318">
        <v>110.008</v>
      </c>
      <c r="I88" s="318">
        <v>110.024</v>
      </c>
    </row>
    <row r="89" spans="1:9" ht="16.5" customHeight="1" thickBot="1">
      <c r="A89" s="319">
        <f t="shared" si="4"/>
        <v>72</v>
      </c>
      <c r="B89" s="230" t="s">
        <v>119</v>
      </c>
      <c r="C89" s="320" t="s">
        <v>11</v>
      </c>
      <c r="D89" s="321">
        <v>34288</v>
      </c>
      <c r="E89" s="322">
        <v>45398</v>
      </c>
      <c r="F89" s="316">
        <v>6.0579999999999998</v>
      </c>
      <c r="G89" s="82">
        <v>105.47</v>
      </c>
      <c r="H89" s="323">
        <v>105.434</v>
      </c>
      <c r="I89" s="323">
        <v>105.453</v>
      </c>
    </row>
    <row r="90" spans="1:9" ht="17.25" customHeight="1" thickTop="1" thickBot="1">
      <c r="A90" s="271" t="s">
        <v>120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4">
        <f>+A89+1</f>
        <v>73</v>
      </c>
      <c r="B91" s="325" t="s">
        <v>121</v>
      </c>
      <c r="C91" s="291" t="s">
        <v>61</v>
      </c>
      <c r="D91" s="326">
        <v>39762</v>
      </c>
      <c r="E91" s="289">
        <v>45427</v>
      </c>
      <c r="F91" s="327">
        <v>5.3719999999999999</v>
      </c>
      <c r="G91" s="302">
        <v>115.30200000000001</v>
      </c>
      <c r="H91" s="302">
        <v>115.102</v>
      </c>
      <c r="I91" s="302">
        <v>115.121</v>
      </c>
    </row>
    <row r="92" spans="1:9" ht="15.75" customHeight="1">
      <c r="A92" s="328">
        <f t="shared" ref="A92:A97" si="5">A91+1</f>
        <v>74</v>
      </c>
      <c r="B92" s="329" t="s">
        <v>122</v>
      </c>
      <c r="C92" s="330" t="s">
        <v>123</v>
      </c>
      <c r="D92" s="331">
        <v>40543</v>
      </c>
      <c r="E92" s="305">
        <v>45443</v>
      </c>
      <c r="F92" s="332">
        <v>7.1029999999999998</v>
      </c>
      <c r="G92" s="302">
        <v>107.664</v>
      </c>
      <c r="H92" s="302">
        <v>107.31100000000001</v>
      </c>
      <c r="I92" s="302">
        <v>107.331</v>
      </c>
    </row>
    <row r="93" spans="1:9" ht="15.75" customHeight="1">
      <c r="A93" s="333">
        <f t="shared" si="5"/>
        <v>75</v>
      </c>
      <c r="B93" s="334" t="s">
        <v>124</v>
      </c>
      <c r="C93" s="335" t="s">
        <v>13</v>
      </c>
      <c r="D93" s="336">
        <v>42024</v>
      </c>
      <c r="E93" s="305">
        <v>45443</v>
      </c>
      <c r="F93" s="332">
        <v>5.64</v>
      </c>
      <c r="G93" s="302">
        <v>111.628</v>
      </c>
      <c r="H93" s="337">
        <v>112.381</v>
      </c>
      <c r="I93" s="337">
        <v>112.404</v>
      </c>
    </row>
    <row r="94" spans="1:9" ht="15.75" customHeight="1">
      <c r="A94" s="333">
        <f t="shared" si="5"/>
        <v>76</v>
      </c>
      <c r="B94" s="338" t="s">
        <v>125</v>
      </c>
      <c r="C94" s="339" t="s">
        <v>43</v>
      </c>
      <c r="D94" s="340">
        <v>44998</v>
      </c>
      <c r="E94" s="341">
        <v>45386</v>
      </c>
      <c r="F94" s="332">
        <v>7.81</v>
      </c>
      <c r="G94" s="302">
        <v>107.851</v>
      </c>
      <c r="H94" s="302">
        <v>107.91</v>
      </c>
      <c r="I94" s="302">
        <v>107.941</v>
      </c>
    </row>
    <row r="95" spans="1:9" ht="15.75" customHeight="1">
      <c r="A95" s="342">
        <f t="shared" si="5"/>
        <v>77</v>
      </c>
      <c r="B95" s="343" t="s">
        <v>126</v>
      </c>
      <c r="C95" s="344" t="s">
        <v>74</v>
      </c>
      <c r="D95" s="345">
        <v>45169</v>
      </c>
      <c r="E95" s="346" t="s">
        <v>50</v>
      </c>
      <c r="F95" s="347" t="s">
        <v>50</v>
      </c>
      <c r="G95" s="323">
        <v>1015.847</v>
      </c>
      <c r="H95" s="323">
        <v>1078.7529999999999</v>
      </c>
      <c r="I95" s="323">
        <v>1078.973</v>
      </c>
    </row>
    <row r="96" spans="1:9" ht="15.75" customHeight="1">
      <c r="A96" s="333">
        <f t="shared" si="5"/>
        <v>78</v>
      </c>
      <c r="B96" s="338" t="s">
        <v>127</v>
      </c>
      <c r="C96" s="339" t="s">
        <v>43</v>
      </c>
      <c r="D96" s="340">
        <v>45320</v>
      </c>
      <c r="E96" s="348" t="s">
        <v>50</v>
      </c>
      <c r="F96" s="349" t="s">
        <v>50</v>
      </c>
      <c r="G96" s="350" t="s">
        <v>50</v>
      </c>
      <c r="H96" s="302">
        <v>10714.866</v>
      </c>
      <c r="I96" s="302">
        <v>10717.191000000001</v>
      </c>
    </row>
    <row r="97" spans="1:9" ht="16.5" customHeight="1" thickBot="1">
      <c r="A97" s="126">
        <f t="shared" si="5"/>
        <v>79</v>
      </c>
      <c r="B97" s="127" t="s">
        <v>128</v>
      </c>
      <c r="C97" s="128" t="s">
        <v>49</v>
      </c>
      <c r="D97" s="129">
        <v>45407</v>
      </c>
      <c r="E97" s="351" t="s">
        <v>50</v>
      </c>
      <c r="F97" s="352" t="s">
        <v>50</v>
      </c>
      <c r="G97" s="132" t="s">
        <v>50</v>
      </c>
      <c r="H97" s="353">
        <v>105.292</v>
      </c>
      <c r="I97" s="353">
        <v>105.316</v>
      </c>
    </row>
    <row r="98" spans="1:9" ht="17.25" customHeight="1" thickTop="1" thickBot="1">
      <c r="A98" s="271" t="s">
        <v>129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54">
        <f>+A97+1</f>
        <v>80</v>
      </c>
      <c r="B99" s="355" t="s">
        <v>130</v>
      </c>
      <c r="C99" s="356" t="s">
        <v>123</v>
      </c>
      <c r="D99" s="357">
        <v>43350</v>
      </c>
      <c r="E99" s="305">
        <v>45443</v>
      </c>
      <c r="F99" s="358">
        <v>7.6970000000000001</v>
      </c>
      <c r="G99" s="359">
        <v>111.235</v>
      </c>
      <c r="H99" s="359">
        <v>110.69</v>
      </c>
      <c r="I99" s="359">
        <v>110.83799999999999</v>
      </c>
    </row>
    <row r="100" spans="1:9" ht="16.5" customHeight="1" thickBot="1">
      <c r="A100" s="360">
        <f>+A99+1</f>
        <v>81</v>
      </c>
      <c r="B100" s="361" t="s">
        <v>131</v>
      </c>
      <c r="C100" s="362" t="s">
        <v>123</v>
      </c>
      <c r="D100" s="363">
        <v>45282</v>
      </c>
      <c r="E100" s="364" t="s">
        <v>50</v>
      </c>
      <c r="F100" s="365" t="s">
        <v>50</v>
      </c>
      <c r="G100" s="366">
        <v>99.894999999999996</v>
      </c>
      <c r="H100" s="366">
        <v>106.91500000000001</v>
      </c>
      <c r="I100" s="366">
        <v>107.08799999999999</v>
      </c>
    </row>
    <row r="101" spans="1:9" ht="17.25" customHeight="1" thickTop="1" thickBot="1">
      <c r="A101" s="271" t="s">
        <v>132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42">
        <f>+A100+1</f>
        <v>82</v>
      </c>
      <c r="B102" s="367" t="s">
        <v>133</v>
      </c>
      <c r="C102" s="368" t="s">
        <v>31</v>
      </c>
      <c r="D102" s="369">
        <v>34561</v>
      </c>
      <c r="E102" s="370">
        <v>45428</v>
      </c>
      <c r="F102" s="371">
        <v>0.94399999999999995</v>
      </c>
      <c r="G102" s="372">
        <v>62.860999999999997</v>
      </c>
      <c r="H102" s="89">
        <v>65.024000000000001</v>
      </c>
      <c r="I102" s="89">
        <v>65.242000000000004</v>
      </c>
    </row>
    <row r="103" spans="1:9" ht="15.75" customHeight="1">
      <c r="A103" s="373">
        <f t="shared" ref="A103:A109" si="6">A102+1</f>
        <v>83</v>
      </c>
      <c r="B103" s="374" t="s">
        <v>134</v>
      </c>
      <c r="C103" s="375" t="s">
        <v>39</v>
      </c>
      <c r="D103" s="376">
        <v>105.764</v>
      </c>
      <c r="E103" s="377">
        <v>45427</v>
      </c>
      <c r="F103" s="378">
        <v>4.4029999999999996</v>
      </c>
      <c r="G103" s="379">
        <v>111.593</v>
      </c>
      <c r="H103" s="379">
        <v>120.742</v>
      </c>
      <c r="I103" s="379">
        <v>120.782</v>
      </c>
    </row>
    <row r="104" spans="1:9" ht="15.75" customHeight="1">
      <c r="A104" s="380">
        <f t="shared" si="6"/>
        <v>84</v>
      </c>
      <c r="B104" s="374" t="s">
        <v>135</v>
      </c>
      <c r="C104" s="375" t="s">
        <v>11</v>
      </c>
      <c r="D104" s="376">
        <v>36367</v>
      </c>
      <c r="E104" s="381">
        <v>45442</v>
      </c>
      <c r="F104" s="196">
        <v>0.84699999999999998</v>
      </c>
      <c r="G104" s="382">
        <v>17.940000000000001</v>
      </c>
      <c r="H104" s="379">
        <v>17.937000000000001</v>
      </c>
      <c r="I104" s="379">
        <v>17.943000000000001</v>
      </c>
    </row>
    <row r="105" spans="1:9" ht="15.75" customHeight="1">
      <c r="A105" s="380">
        <f t="shared" si="6"/>
        <v>85</v>
      </c>
      <c r="B105" s="383" t="s">
        <v>136</v>
      </c>
      <c r="C105" s="384" t="s">
        <v>113</v>
      </c>
      <c r="D105" s="385">
        <v>36857</v>
      </c>
      <c r="E105" s="370">
        <v>45366</v>
      </c>
      <c r="F105" s="386">
        <v>15.603999999999999</v>
      </c>
      <c r="G105" s="379">
        <v>329.803</v>
      </c>
      <c r="H105" s="387">
        <v>346.76299999999998</v>
      </c>
      <c r="I105" s="387">
        <v>347.74799999999999</v>
      </c>
    </row>
    <row r="106" spans="1:9" ht="15.75" customHeight="1">
      <c r="A106" s="380">
        <f t="shared" si="6"/>
        <v>86</v>
      </c>
      <c r="B106" s="383" t="s">
        <v>137</v>
      </c>
      <c r="C106" s="388" t="s">
        <v>43</v>
      </c>
      <c r="D106" s="385">
        <v>38777</v>
      </c>
      <c r="E106" s="389">
        <v>45404</v>
      </c>
      <c r="F106" s="386">
        <v>51.435000000000002</v>
      </c>
      <c r="G106" s="379">
        <v>2266.8980000000001</v>
      </c>
      <c r="H106" s="390">
        <v>2456.5909999999999</v>
      </c>
      <c r="I106" s="390">
        <v>2454.723</v>
      </c>
    </row>
    <row r="107" spans="1:9" ht="15.75" customHeight="1">
      <c r="A107" s="391">
        <f t="shared" si="6"/>
        <v>87</v>
      </c>
      <c r="B107" s="383" t="s">
        <v>138</v>
      </c>
      <c r="C107" s="304" t="s">
        <v>13</v>
      </c>
      <c r="D107" s="385">
        <v>34423</v>
      </c>
      <c r="E107" s="305">
        <v>45433</v>
      </c>
      <c r="F107" s="386">
        <v>2.6709999999999998</v>
      </c>
      <c r="G107" s="379">
        <v>70.567999999999998</v>
      </c>
      <c r="H107" s="337">
        <v>69.771000000000001</v>
      </c>
      <c r="I107" s="337">
        <v>69.778999999999996</v>
      </c>
    </row>
    <row r="108" spans="1:9" ht="15.75" customHeight="1">
      <c r="A108" s="380">
        <f t="shared" si="6"/>
        <v>88</v>
      </c>
      <c r="B108" s="383" t="s">
        <v>139</v>
      </c>
      <c r="C108" s="304" t="s">
        <v>13</v>
      </c>
      <c r="D108" s="385">
        <v>34731</v>
      </c>
      <c r="E108" s="305">
        <v>45435</v>
      </c>
      <c r="F108" s="386">
        <v>2.3260000000000001</v>
      </c>
      <c r="G108" s="379">
        <v>56.146000000000001</v>
      </c>
      <c r="H108" s="392">
        <v>55.628</v>
      </c>
      <c r="I108" s="392">
        <v>55.634999999999998</v>
      </c>
    </row>
    <row r="109" spans="1:9" ht="16.5" customHeight="1" thickBot="1">
      <c r="A109" s="393">
        <f t="shared" si="6"/>
        <v>89</v>
      </c>
      <c r="B109" s="394" t="s">
        <v>140</v>
      </c>
      <c r="C109" s="395" t="s">
        <v>11</v>
      </c>
      <c r="D109" s="396">
        <v>36297</v>
      </c>
      <c r="E109" s="312">
        <v>45398</v>
      </c>
      <c r="F109" s="397">
        <v>1.712</v>
      </c>
      <c r="G109" s="82">
        <v>108.631</v>
      </c>
      <c r="H109" s="392">
        <v>109.946</v>
      </c>
      <c r="I109" s="392">
        <v>109.91</v>
      </c>
    </row>
    <row r="110" spans="1:9" ht="17.25" customHeight="1" thickTop="1" thickBot="1">
      <c r="A110" s="271" t="s">
        <v>141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8">
        <f>A109+1</f>
        <v>90</v>
      </c>
      <c r="B111" s="399" t="s">
        <v>142</v>
      </c>
      <c r="C111" s="304" t="s">
        <v>31</v>
      </c>
      <c r="D111" s="305">
        <v>1867429</v>
      </c>
      <c r="E111" s="305">
        <v>45428</v>
      </c>
      <c r="F111" s="397">
        <v>0.12</v>
      </c>
      <c r="G111" s="400">
        <v>11.436999999999999</v>
      </c>
      <c r="H111" s="401">
        <v>11.084</v>
      </c>
      <c r="I111" s="401">
        <v>11.089</v>
      </c>
    </row>
    <row r="112" spans="1:9" ht="15.75" customHeight="1">
      <c r="A112" s="402">
        <f t="shared" ref="A112:A122" si="7">A111+1</f>
        <v>91</v>
      </c>
      <c r="B112" s="403" t="s">
        <v>143</v>
      </c>
      <c r="C112" s="404" t="s">
        <v>31</v>
      </c>
      <c r="D112" s="405">
        <v>39084</v>
      </c>
      <c r="E112" s="305">
        <v>45428</v>
      </c>
      <c r="F112" s="397">
        <v>1.238</v>
      </c>
      <c r="G112" s="379">
        <v>16.704000000000001</v>
      </c>
      <c r="H112" s="401">
        <v>17.911999999999999</v>
      </c>
      <c r="I112" s="401">
        <v>17.914000000000001</v>
      </c>
    </row>
    <row r="113" spans="1:9" ht="15.75" customHeight="1">
      <c r="A113" s="402">
        <f t="shared" si="7"/>
        <v>92</v>
      </c>
      <c r="B113" s="406" t="s">
        <v>144</v>
      </c>
      <c r="C113" s="407" t="s">
        <v>45</v>
      </c>
      <c r="D113" s="405">
        <v>39994</v>
      </c>
      <c r="E113" s="305">
        <v>45425</v>
      </c>
      <c r="F113" s="408">
        <v>0.57099999999999995</v>
      </c>
      <c r="G113" s="379">
        <v>17.93</v>
      </c>
      <c r="H113" s="379">
        <v>19.347999999999999</v>
      </c>
      <c r="I113" s="379">
        <v>19.391999999999999</v>
      </c>
    </row>
    <row r="114" spans="1:9" ht="15.75" customHeight="1">
      <c r="A114" s="402">
        <f t="shared" si="7"/>
        <v>93</v>
      </c>
      <c r="B114" s="406" t="s">
        <v>145</v>
      </c>
      <c r="C114" s="404" t="s">
        <v>45</v>
      </c>
      <c r="D114" s="405">
        <v>40848</v>
      </c>
      <c r="E114" s="305">
        <v>45425</v>
      </c>
      <c r="F114" s="408">
        <v>0.54400000000000004</v>
      </c>
      <c r="G114" s="379">
        <v>15.723000000000001</v>
      </c>
      <c r="H114" s="379">
        <v>16.780999999999999</v>
      </c>
      <c r="I114" s="379">
        <v>16.827999999999999</v>
      </c>
    </row>
    <row r="115" spans="1:9" ht="15.75" customHeight="1">
      <c r="A115" s="402">
        <f t="shared" si="7"/>
        <v>94</v>
      </c>
      <c r="B115" s="409" t="s">
        <v>146</v>
      </c>
      <c r="C115" s="304" t="s">
        <v>13</v>
      </c>
      <c r="D115" s="405">
        <v>39699</v>
      </c>
      <c r="E115" s="305">
        <v>45443</v>
      </c>
      <c r="F115" s="410">
        <v>3.9329999999999998</v>
      </c>
      <c r="G115" s="379">
        <v>105.039</v>
      </c>
      <c r="H115" s="379">
        <v>105.673</v>
      </c>
      <c r="I115" s="379">
        <v>105.678</v>
      </c>
    </row>
    <row r="116" spans="1:9" ht="15.75" customHeight="1">
      <c r="A116" s="402">
        <f t="shared" si="7"/>
        <v>95</v>
      </c>
      <c r="B116" s="406" t="s">
        <v>147</v>
      </c>
      <c r="C116" s="411" t="s">
        <v>35</v>
      </c>
      <c r="D116" s="405">
        <v>40725</v>
      </c>
      <c r="E116" s="305">
        <v>45407</v>
      </c>
      <c r="F116" s="410">
        <v>2.3149999999999999</v>
      </c>
      <c r="G116" s="379">
        <v>90.783000000000001</v>
      </c>
      <c r="H116" s="379">
        <v>91.292000000000002</v>
      </c>
      <c r="I116" s="379">
        <v>90.872</v>
      </c>
    </row>
    <row r="117" spans="1:9" ht="15.75" customHeight="1">
      <c r="A117" s="402">
        <f t="shared" si="7"/>
        <v>96</v>
      </c>
      <c r="B117" s="406" t="s">
        <v>148</v>
      </c>
      <c r="C117" s="411" t="s">
        <v>35</v>
      </c>
      <c r="D117" s="412">
        <v>40725</v>
      </c>
      <c r="E117" s="413">
        <v>45419</v>
      </c>
      <c r="F117" s="410">
        <v>2.2519999999999998</v>
      </c>
      <c r="G117" s="379">
        <v>94.734999999999999</v>
      </c>
      <c r="H117" s="379">
        <v>94.873000000000005</v>
      </c>
      <c r="I117" s="379">
        <v>94.468000000000004</v>
      </c>
    </row>
    <row r="118" spans="1:9" ht="15.75" customHeight="1">
      <c r="A118" s="402">
        <f t="shared" si="7"/>
        <v>97</v>
      </c>
      <c r="B118" s="414" t="s">
        <v>149</v>
      </c>
      <c r="C118" s="415" t="s">
        <v>37</v>
      </c>
      <c r="D118" s="110">
        <v>40910</v>
      </c>
      <c r="E118" s="305">
        <v>45075</v>
      </c>
      <c r="F118" s="416">
        <v>3.82</v>
      </c>
      <c r="G118" s="379">
        <v>106.369</v>
      </c>
      <c r="H118" s="379">
        <v>113.43300000000001</v>
      </c>
      <c r="I118" s="379">
        <v>113.474</v>
      </c>
    </row>
    <row r="119" spans="1:9" ht="15.75" customHeight="1">
      <c r="A119" s="402">
        <f t="shared" si="7"/>
        <v>98</v>
      </c>
      <c r="B119" s="406" t="s">
        <v>150</v>
      </c>
      <c r="C119" s="404" t="s">
        <v>11</v>
      </c>
      <c r="D119" s="405">
        <v>41904</v>
      </c>
      <c r="E119" s="413">
        <v>45442</v>
      </c>
      <c r="F119" s="410">
        <v>4.2729999999999997</v>
      </c>
      <c r="G119" s="379">
        <v>100.033</v>
      </c>
      <c r="H119" s="379">
        <v>106.279</v>
      </c>
      <c r="I119" s="379">
        <v>106.452</v>
      </c>
    </row>
    <row r="120" spans="1:9" ht="15.75" customHeight="1">
      <c r="A120" s="402">
        <f t="shared" si="7"/>
        <v>99</v>
      </c>
      <c r="B120" s="414" t="s">
        <v>151</v>
      </c>
      <c r="C120" s="404" t="s">
        <v>43</v>
      </c>
      <c r="D120" s="417">
        <v>42741</v>
      </c>
      <c r="E120" s="305">
        <v>45443</v>
      </c>
      <c r="F120" s="408">
        <v>0.32900000000000001</v>
      </c>
      <c r="G120" s="379">
        <v>11.000999999999999</v>
      </c>
      <c r="H120" s="337">
        <v>12.286</v>
      </c>
      <c r="I120" s="337">
        <v>12.31</v>
      </c>
    </row>
    <row r="121" spans="1:9" ht="15.75" customHeight="1">
      <c r="A121" s="402">
        <f t="shared" si="7"/>
        <v>100</v>
      </c>
      <c r="B121" s="418" t="s">
        <v>152</v>
      </c>
      <c r="C121" s="419" t="s">
        <v>23</v>
      </c>
      <c r="D121" s="420">
        <v>43087</v>
      </c>
      <c r="E121" s="421">
        <v>45334</v>
      </c>
      <c r="F121" s="422">
        <v>5.1820000000000004</v>
      </c>
      <c r="G121" s="379">
        <v>104.393</v>
      </c>
      <c r="H121" s="379">
        <v>105.789</v>
      </c>
      <c r="I121" s="379">
        <v>105.735</v>
      </c>
    </row>
    <row r="122" spans="1:9" ht="16.5" customHeight="1" thickBot="1">
      <c r="A122" s="423">
        <f t="shared" si="7"/>
        <v>101</v>
      </c>
      <c r="B122" s="424" t="s">
        <v>153</v>
      </c>
      <c r="C122" s="425" t="s">
        <v>8</v>
      </c>
      <c r="D122" s="312">
        <v>39097</v>
      </c>
      <c r="E122" s="389">
        <v>45404</v>
      </c>
      <c r="F122" s="426">
        <v>2.222</v>
      </c>
      <c r="G122" s="82">
        <v>78.462999999999994</v>
      </c>
      <c r="H122" s="427">
        <v>84.531000000000006</v>
      </c>
      <c r="I122" s="427">
        <v>84.64</v>
      </c>
    </row>
    <row r="123" spans="1:9" ht="17.25" customHeight="1" thickTop="1" thickBot="1">
      <c r="A123" s="271" t="s">
        <v>154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8">
        <f>+A122+1</f>
        <v>102</v>
      </c>
      <c r="B124" s="429" t="s">
        <v>155</v>
      </c>
      <c r="C124" s="430" t="s">
        <v>21</v>
      </c>
      <c r="D124" s="431">
        <v>40630</v>
      </c>
      <c r="E124" s="431">
        <v>44707</v>
      </c>
      <c r="F124" s="432">
        <v>2.1829999999999998</v>
      </c>
      <c r="G124" s="433">
        <v>90.37</v>
      </c>
      <c r="H124" s="433">
        <v>97.950999999999993</v>
      </c>
      <c r="I124" s="433">
        <v>97.944999999999993</v>
      </c>
    </row>
    <row r="125" spans="1:9" ht="15.75" customHeight="1">
      <c r="A125" s="434">
        <f t="shared" ref="A125:A144" si="8">A124+1</f>
        <v>103</v>
      </c>
      <c r="B125" s="435" t="s">
        <v>156</v>
      </c>
      <c r="C125" s="436" t="s">
        <v>157</v>
      </c>
      <c r="D125" s="437">
        <v>40543</v>
      </c>
      <c r="E125" s="438">
        <v>45443</v>
      </c>
      <c r="F125" s="422">
        <v>2.609</v>
      </c>
      <c r="G125" s="439">
        <v>124.098</v>
      </c>
      <c r="H125" s="387">
        <v>127.798</v>
      </c>
      <c r="I125" s="387">
        <v>127.911</v>
      </c>
    </row>
    <row r="126" spans="1:9" ht="15.75" customHeight="1">
      <c r="A126" s="434">
        <f t="shared" si="8"/>
        <v>104</v>
      </c>
      <c r="B126" s="440" t="s">
        <v>158</v>
      </c>
      <c r="C126" s="441" t="s">
        <v>157</v>
      </c>
      <c r="D126" s="385">
        <v>40543</v>
      </c>
      <c r="E126" s="442">
        <v>44708</v>
      </c>
      <c r="F126" s="443">
        <v>0.96299999999999997</v>
      </c>
      <c r="G126" s="387">
        <v>151.56800000000001</v>
      </c>
      <c r="H126" s="387">
        <v>160.684</v>
      </c>
      <c r="I126" s="387">
        <v>162.16200000000001</v>
      </c>
    </row>
    <row r="127" spans="1:9" ht="15.75" customHeight="1">
      <c r="A127" s="434">
        <f t="shared" si="8"/>
        <v>105</v>
      </c>
      <c r="B127" s="444" t="s">
        <v>159</v>
      </c>
      <c r="C127" s="445" t="s">
        <v>39</v>
      </c>
      <c r="D127" s="385">
        <v>39745</v>
      </c>
      <c r="E127" s="446">
        <v>45441</v>
      </c>
      <c r="F127" s="422">
        <v>6.6890000000000001</v>
      </c>
      <c r="G127" s="323">
        <v>156.44900000000001</v>
      </c>
      <c r="H127" s="323">
        <v>161.42599999999999</v>
      </c>
      <c r="I127" s="323">
        <v>163.023</v>
      </c>
    </row>
    <row r="128" spans="1:9" ht="15.75" customHeight="1">
      <c r="A128" s="434">
        <f t="shared" si="8"/>
        <v>106</v>
      </c>
      <c r="B128" s="447" t="s">
        <v>160</v>
      </c>
      <c r="C128" s="448" t="s">
        <v>17</v>
      </c>
      <c r="D128" s="385">
        <v>38671</v>
      </c>
      <c r="E128" s="449">
        <v>45439</v>
      </c>
      <c r="F128" s="422">
        <v>1.8240000000000001</v>
      </c>
      <c r="G128" s="323">
        <v>196.79400000000001</v>
      </c>
      <c r="H128" s="323">
        <v>221.13200000000001</v>
      </c>
      <c r="I128" s="323">
        <v>221.53700000000001</v>
      </c>
    </row>
    <row r="129" spans="1:9" ht="15.75" customHeight="1">
      <c r="A129" s="434">
        <f t="shared" si="8"/>
        <v>107</v>
      </c>
      <c r="B129" s="447" t="s">
        <v>161</v>
      </c>
      <c r="C129" s="388" t="s">
        <v>17</v>
      </c>
      <c r="D129" s="450">
        <v>38671</v>
      </c>
      <c r="E129" s="438">
        <v>45439</v>
      </c>
      <c r="F129" s="422">
        <v>3.33</v>
      </c>
      <c r="G129" s="323">
        <v>186.23699999999999</v>
      </c>
      <c r="H129" s="323">
        <v>203.423</v>
      </c>
      <c r="I129" s="323">
        <v>203.57599999999999</v>
      </c>
    </row>
    <row r="130" spans="1:9" ht="15.75" customHeight="1">
      <c r="A130" s="434">
        <f t="shared" si="8"/>
        <v>108</v>
      </c>
      <c r="B130" s="447" t="s">
        <v>162</v>
      </c>
      <c r="C130" s="388" t="s">
        <v>17</v>
      </c>
      <c r="D130" s="450">
        <v>38671</v>
      </c>
      <c r="E130" s="438">
        <v>45439</v>
      </c>
      <c r="F130" s="422">
        <v>3.9849999999999999</v>
      </c>
      <c r="G130" s="379">
        <v>181.047</v>
      </c>
      <c r="H130" s="323">
        <v>198.79400000000001</v>
      </c>
      <c r="I130" s="323">
        <v>199.07</v>
      </c>
    </row>
    <row r="131" spans="1:9" ht="15.75" customHeight="1">
      <c r="A131" s="434">
        <f t="shared" si="8"/>
        <v>109</v>
      </c>
      <c r="B131" s="440" t="s">
        <v>163</v>
      </c>
      <c r="C131" s="388" t="s">
        <v>17</v>
      </c>
      <c r="D131" s="450">
        <v>40014</v>
      </c>
      <c r="E131" s="438">
        <v>45439</v>
      </c>
      <c r="F131" s="422">
        <v>0.28100000000000003</v>
      </c>
      <c r="G131" s="379">
        <v>25.149000000000001</v>
      </c>
      <c r="H131" s="379">
        <v>30.074000000000002</v>
      </c>
      <c r="I131" s="379">
        <v>30.155999999999999</v>
      </c>
    </row>
    <row r="132" spans="1:9" s="9" customFormat="1" ht="13.15" customHeight="1">
      <c r="A132" s="434">
        <f t="shared" si="8"/>
        <v>110</v>
      </c>
      <c r="B132" s="440" t="s">
        <v>164</v>
      </c>
      <c r="C132" s="388" t="s">
        <v>17</v>
      </c>
      <c r="D132" s="450">
        <v>44942</v>
      </c>
      <c r="E132" s="451">
        <v>45363</v>
      </c>
      <c r="F132" s="452">
        <v>872.45899999999995</v>
      </c>
      <c r="G132" s="379">
        <v>10866.132</v>
      </c>
      <c r="H132" s="379">
        <v>11490.999</v>
      </c>
      <c r="I132" s="379">
        <v>11510.35</v>
      </c>
    </row>
    <row r="133" spans="1:9" s="9" customFormat="1" ht="15.75" customHeight="1">
      <c r="A133" s="434">
        <f t="shared" si="8"/>
        <v>111</v>
      </c>
      <c r="B133" s="440" t="s">
        <v>165</v>
      </c>
      <c r="C133" s="388" t="s">
        <v>166</v>
      </c>
      <c r="D133" s="450">
        <v>40240</v>
      </c>
      <c r="E133" s="453">
        <v>43978</v>
      </c>
      <c r="F133" s="454">
        <v>0.58299999999999996</v>
      </c>
      <c r="G133" s="379">
        <v>139.44800000000001</v>
      </c>
      <c r="H133" s="455" t="s">
        <v>41</v>
      </c>
      <c r="I133" s="455" t="s">
        <v>41</v>
      </c>
    </row>
    <row r="134" spans="1:9" s="9" customFormat="1" ht="15.75" customHeight="1">
      <c r="A134" s="434">
        <f t="shared" si="8"/>
        <v>112</v>
      </c>
      <c r="B134" s="456" t="s">
        <v>167</v>
      </c>
      <c r="C134" s="457" t="s">
        <v>21</v>
      </c>
      <c r="D134" s="453">
        <v>42920</v>
      </c>
      <c r="E134" s="458">
        <v>45427</v>
      </c>
      <c r="F134" s="459">
        <v>3.1070000000000002</v>
      </c>
      <c r="G134" s="379">
        <v>97.599000000000004</v>
      </c>
      <c r="H134" s="379">
        <v>104.59099999999999</v>
      </c>
      <c r="I134" s="379">
        <v>104.625</v>
      </c>
    </row>
    <row r="135" spans="1:9" s="9" customFormat="1" ht="15.75" customHeight="1">
      <c r="A135" s="434">
        <f t="shared" si="8"/>
        <v>113</v>
      </c>
      <c r="B135" s="456" t="s">
        <v>168</v>
      </c>
      <c r="C135" s="448" t="s">
        <v>8</v>
      </c>
      <c r="D135" s="460">
        <v>43416</v>
      </c>
      <c r="E135" s="461">
        <v>45404</v>
      </c>
      <c r="F135" s="422">
        <v>137.67400000000001</v>
      </c>
      <c r="G135" s="462">
        <v>4947.7049999999999</v>
      </c>
      <c r="H135" s="462">
        <v>5614.4449999999997</v>
      </c>
      <c r="I135" s="462">
        <v>5638.232</v>
      </c>
    </row>
    <row r="136" spans="1:9" s="9" customFormat="1" ht="15.75" customHeight="1">
      <c r="A136" s="434">
        <f t="shared" si="8"/>
        <v>114</v>
      </c>
      <c r="B136" s="198" t="s">
        <v>169</v>
      </c>
      <c r="C136" s="344" t="s">
        <v>113</v>
      </c>
      <c r="D136" s="413">
        <v>43507</v>
      </c>
      <c r="E136" s="463">
        <v>45387</v>
      </c>
      <c r="F136" s="422">
        <v>0.40100000000000002</v>
      </c>
      <c r="G136" s="462">
        <v>10.736000000000001</v>
      </c>
      <c r="H136" s="462">
        <v>11.458</v>
      </c>
      <c r="I136" s="462">
        <v>11.484</v>
      </c>
    </row>
    <row r="137" spans="1:9" s="9" customFormat="1" ht="15.75" customHeight="1">
      <c r="A137" s="434">
        <f t="shared" si="8"/>
        <v>115</v>
      </c>
      <c r="B137" s="464" t="s">
        <v>170</v>
      </c>
      <c r="C137" s="465" t="s">
        <v>39</v>
      </c>
      <c r="D137" s="466">
        <v>39748</v>
      </c>
      <c r="E137" s="467">
        <v>45441</v>
      </c>
      <c r="F137" s="468">
        <v>8.6270000000000007</v>
      </c>
      <c r="G137" s="462">
        <v>173.91800000000001</v>
      </c>
      <c r="H137" s="462">
        <v>178.49199999999999</v>
      </c>
      <c r="I137" s="462">
        <v>179.965</v>
      </c>
    </row>
    <row r="138" spans="1:9" s="9" customFormat="1" ht="15.75" customHeight="1">
      <c r="A138" s="434">
        <f t="shared" si="8"/>
        <v>116</v>
      </c>
      <c r="B138" s="464" t="s">
        <v>171</v>
      </c>
      <c r="C138" s="465" t="s">
        <v>8</v>
      </c>
      <c r="D138" s="469">
        <v>42506</v>
      </c>
      <c r="E138" s="461">
        <v>45404</v>
      </c>
      <c r="F138" s="470">
        <v>377.26299999999998</v>
      </c>
      <c r="G138" s="379">
        <v>11448.885</v>
      </c>
      <c r="H138" s="379">
        <v>12394.605</v>
      </c>
      <c r="I138" s="379">
        <v>12480.921</v>
      </c>
    </row>
    <row r="139" spans="1:9" s="9" customFormat="1" ht="15.75" customHeight="1">
      <c r="A139" s="434">
        <f t="shared" si="8"/>
        <v>117</v>
      </c>
      <c r="B139" s="471" t="s">
        <v>172</v>
      </c>
      <c r="C139" s="472" t="s">
        <v>74</v>
      </c>
      <c r="D139" s="473">
        <v>44680</v>
      </c>
      <c r="E139" s="474">
        <v>45434</v>
      </c>
      <c r="F139" s="422">
        <v>511.50200000000001</v>
      </c>
      <c r="G139" s="379">
        <v>10487.634</v>
      </c>
      <c r="H139" s="379">
        <v>11181.816999999999</v>
      </c>
      <c r="I139" s="379">
        <v>11225.554</v>
      </c>
    </row>
    <row r="140" spans="1:9" s="9" customFormat="1" ht="12.75">
      <c r="A140" s="434">
        <f t="shared" si="8"/>
        <v>118</v>
      </c>
      <c r="B140" s="475" t="s">
        <v>173</v>
      </c>
      <c r="C140" s="465" t="s">
        <v>64</v>
      </c>
      <c r="D140" s="476">
        <v>44998</v>
      </c>
      <c r="E140" s="477">
        <v>45373</v>
      </c>
      <c r="F140" s="478">
        <v>774.49599999999998</v>
      </c>
      <c r="G140" s="479">
        <v>10761.297</v>
      </c>
      <c r="H140" s="379">
        <v>10818.432000000001</v>
      </c>
      <c r="I140" s="379">
        <v>10833.103999999999</v>
      </c>
    </row>
    <row r="141" spans="1:9" s="9" customFormat="1" ht="15.75" customHeight="1">
      <c r="A141" s="434">
        <f t="shared" si="8"/>
        <v>119</v>
      </c>
      <c r="B141" s="480" t="s">
        <v>174</v>
      </c>
      <c r="C141" s="481" t="s">
        <v>17</v>
      </c>
      <c r="D141" s="482">
        <v>45054</v>
      </c>
      <c r="E141" s="477">
        <v>45363</v>
      </c>
      <c r="F141" s="483">
        <v>646.68799999999999</v>
      </c>
      <c r="G141" s="479">
        <v>10636.069</v>
      </c>
      <c r="H141" s="479">
        <v>11314.018</v>
      </c>
      <c r="I141" s="479">
        <v>11332.402</v>
      </c>
    </row>
    <row r="142" spans="1:9" s="9" customFormat="1" ht="12.75">
      <c r="A142" s="434">
        <f t="shared" si="8"/>
        <v>120</v>
      </c>
      <c r="B142" s="484" t="s">
        <v>175</v>
      </c>
      <c r="C142" s="485" t="s">
        <v>64</v>
      </c>
      <c r="D142" s="482">
        <v>45103</v>
      </c>
      <c r="E142" s="477">
        <v>45387</v>
      </c>
      <c r="F142" s="486">
        <v>509.99299999999999</v>
      </c>
      <c r="G142" s="382">
        <v>10503.745000000001</v>
      </c>
      <c r="H142" s="379">
        <v>10879.397999999999</v>
      </c>
      <c r="I142" s="379">
        <v>10891.43</v>
      </c>
    </row>
    <row r="143" spans="1:9" s="9" customFormat="1" ht="15.75" customHeight="1">
      <c r="A143" s="487">
        <f>A142+1</f>
        <v>121</v>
      </c>
      <c r="B143" s="488" t="s">
        <v>176</v>
      </c>
      <c r="C143" s="489" t="s">
        <v>26</v>
      </c>
      <c r="D143" s="490">
        <v>45334</v>
      </c>
      <c r="E143" s="491" t="s">
        <v>50</v>
      </c>
      <c r="F143" s="492" t="s">
        <v>50</v>
      </c>
      <c r="G143" s="493" t="s">
        <v>50</v>
      </c>
      <c r="H143" s="479">
        <v>11.186</v>
      </c>
      <c r="I143" s="479">
        <v>11.191000000000001</v>
      </c>
    </row>
    <row r="144" spans="1:9" s="9" customFormat="1" ht="16.5" customHeight="1" thickBot="1">
      <c r="A144" s="494">
        <f t="shared" si="8"/>
        <v>122</v>
      </c>
      <c r="B144" s="495" t="s">
        <v>177</v>
      </c>
      <c r="C144" s="496" t="s">
        <v>17</v>
      </c>
      <c r="D144" s="497">
        <v>45425</v>
      </c>
      <c r="E144" s="498" t="s">
        <v>50</v>
      </c>
      <c r="F144" s="499" t="s">
        <v>50</v>
      </c>
      <c r="G144" s="132" t="s">
        <v>50</v>
      </c>
      <c r="H144" s="82">
        <v>111.38500000000001</v>
      </c>
      <c r="I144" s="82">
        <v>111.658</v>
      </c>
    </row>
    <row r="145" spans="1:9" s="9" customFormat="1" ht="17.25" customHeight="1" thickTop="1" thickBot="1">
      <c r="A145" s="271" t="s">
        <v>178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434">
        <v>123</v>
      </c>
      <c r="B146" s="500" t="s">
        <v>179</v>
      </c>
      <c r="C146" s="501" t="s">
        <v>13</v>
      </c>
      <c r="D146" s="502">
        <v>42024</v>
      </c>
      <c r="E146" s="438">
        <v>45443</v>
      </c>
      <c r="F146" s="483">
        <v>5.1959999999999997</v>
      </c>
      <c r="G146" s="503">
        <v>126.098</v>
      </c>
      <c r="H146" s="503">
        <v>129.62200000000001</v>
      </c>
      <c r="I146" s="503">
        <v>129.96199999999999</v>
      </c>
    </row>
    <row r="147" spans="1:9" s="9" customFormat="1" ht="17.25" customHeight="1" thickTop="1" thickBot="1">
      <c r="A147" s="271" t="s">
        <v>180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504">
        <v>124</v>
      </c>
      <c r="B148" s="505" t="s">
        <v>181</v>
      </c>
      <c r="C148" s="506" t="s">
        <v>43</v>
      </c>
      <c r="D148" s="502">
        <v>44929</v>
      </c>
      <c r="E148" s="507">
        <v>45422</v>
      </c>
      <c r="F148" s="508">
        <v>32.661000000000001</v>
      </c>
      <c r="G148" s="503">
        <v>1033.7829999999999</v>
      </c>
      <c r="H148" s="503">
        <v>1111.2070000000001</v>
      </c>
      <c r="I148" s="503">
        <v>1115.0989999999999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9" t="s">
        <v>182</v>
      </c>
      <c r="B150" s="198"/>
      <c r="C150" s="198" t="s">
        <v>98</v>
      </c>
      <c r="D150"/>
      <c r="E150"/>
      <c r="F150"/>
      <c r="G150"/>
      <c r="H150"/>
      <c r="I150"/>
    </row>
    <row r="151" spans="1:9" s="9" customFormat="1" ht="15" customHeight="1">
      <c r="A151" s="510" t="s">
        <v>183</v>
      </c>
      <c r="B151" s="510"/>
      <c r="C151" s="510"/>
      <c r="D151"/>
      <c r="E151"/>
      <c r="F151" t="s">
        <v>184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98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98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03-12-2024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2024-12-03T14:24:33Z</dcterms:created>
  <dcterms:modified xsi:type="dcterms:W3CDTF">2024-12-03T14:25:49Z</dcterms:modified>
</cp:coreProperties>
</file>