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2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<sst xmlns="http://schemas.openxmlformats.org/spreadsheetml/2006/main" count="352" uniqueCount="196">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</sst>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94">
      <selection activeCell="S101" sqref="S101"/>
    </sheetView>
  </sheetViews>
  <sheetFormatPr defaultColWidth="11.421875" defaultRowHeight="15"/>
  <cols>
    <col min="1" max="1" width="2.28125" style="8" customWidth="1"/>
    <col min="2" max="2" width="4.8515625" style="517" customWidth="1"/>
    <col min="3" max="3" width="39.421875" style="512" customWidth="1"/>
    <col min="4" max="4" width="33.8515625" style="512" customWidth="1"/>
    <col min="5" max="5" width="11.8515625" style="513" customWidth="1"/>
    <col min="6" max="6" width="12.57421875" style="513" customWidth="1"/>
    <col min="7" max="7" width="12.7109375" style="513" customWidth="1"/>
    <col min="8" max="8" width="13.421875" style="513" customWidth="1"/>
    <col min="9" max="9" width="15.421875" style="513" customWidth="1"/>
    <col min="10" max="10" width="15.0039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162.695</v>
      </c>
      <c r="J6" s="37">
        <v>162.712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109.913</v>
      </c>
      <c r="J7" s="47">
        <v>109.925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94.194</v>
      </c>
      <c r="J8" s="54">
        <v>94.204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14.481</v>
      </c>
      <c r="J10" s="61">
        <v>14.482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105.916</v>
      </c>
      <c r="J11" s="61">
        <v>105.928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1.486</v>
      </c>
      <c r="J13" s="37">
        <v>1.487</v>
      </c>
      <c r="K13" s="71" t="s">
        <v>23</v>
      </c>
      <c r="L13" s="38"/>
      <c r="M13" s="39">
        <f>+(J13-I13)/I13</f>
        <v>0.000672947510094288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104.531</v>
      </c>
      <c r="J14" s="76">
        <v>104.592</v>
      </c>
      <c r="K14" s="77"/>
      <c r="L14" s="78">
        <v>12769294</v>
      </c>
      <c r="M14" s="79">
        <f>+(J14-I14)/I14</f>
        <v>0.0005835589442365693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39.756</v>
      </c>
      <c r="J16" s="37">
        <v>39.759</v>
      </c>
      <c r="K16" s="38"/>
      <c r="L16" s="38"/>
      <c r="M16" s="85">
        <f>+(J16-I16)/I16</f>
        <v>7.5460307878059E-05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53.893</v>
      </c>
      <c r="J17" s="91">
        <v>53.898</v>
      </c>
      <c r="K17" s="38"/>
      <c r="L17" s="38"/>
      <c r="M17" s="85">
        <f>+(J17-I17)/I17</f>
        <v>9.277642736538248E-05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128.707</v>
      </c>
      <c r="J19" s="37">
        <v>128.088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475.815</v>
      </c>
      <c r="J20" s="105">
        <v>474.347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115.68</v>
      </c>
      <c r="J21" s="105">
        <v>115.604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125.713</v>
      </c>
      <c r="J22" s="105">
        <v>125.701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137.227</v>
      </c>
      <c r="J23" s="105">
        <v>137.042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118.388</v>
      </c>
      <c r="J24" s="54">
        <v>118.127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95.048</v>
      </c>
      <c r="J25" s="54">
        <v>94.741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145.865</v>
      </c>
      <c r="J26" s="54">
        <v>146.341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94.357</v>
      </c>
      <c r="J27" s="54">
        <v>94.356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94.369</v>
      </c>
      <c r="J28" s="121">
        <v>94.317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143.457</v>
      </c>
      <c r="J29" s="123">
        <v>143.32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126.826</v>
      </c>
      <c r="J30" s="121">
        <v>126.68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92.178</v>
      </c>
      <c r="J34" s="142">
        <v>91.822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96.752</v>
      </c>
      <c r="J35" s="146">
        <v>96.286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19.078</v>
      </c>
      <c r="J36" s="151">
        <v>19.065</v>
      </c>
      <c r="K36" s="71"/>
      <c r="L36" s="38"/>
      <c r="M36" s="39">
        <f>+(J36-I36)/I36</f>
        <v>-0.0006814131460319805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1544.152</v>
      </c>
      <c r="J38" s="160">
        <v>1543.705</v>
      </c>
      <c r="K38" s="161" t="s">
        <v>59</v>
      </c>
      <c r="M38" s="79">
        <f aca="true" t="shared" si="1" ref="M38:M48">+(J38-I38)/I38</f>
        <v>-0.0002894792740611782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2152.793</v>
      </c>
      <c r="J39" s="166">
        <v>2155.648</v>
      </c>
      <c r="K39" s="167" t="s">
        <v>61</v>
      </c>
      <c r="M39" s="79">
        <f t="shared" si="1"/>
        <v>0.0013261841709816123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120.751</v>
      </c>
      <c r="J40" s="171">
        <v>120.033</v>
      </c>
      <c r="K40" s="172" t="s">
        <v>63</v>
      </c>
      <c r="M40" s="79">
        <f t="shared" si="1"/>
        <v>-0.005946120529022563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110.438</v>
      </c>
      <c r="J41" s="176">
        <v>110.285</v>
      </c>
      <c r="K41" s="161" t="s">
        <v>59</v>
      </c>
      <c r="M41" s="79">
        <f t="shared" si="1"/>
        <v>-0.001385392709031364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143.385</v>
      </c>
      <c r="J42" s="177">
        <v>143.527</v>
      </c>
      <c r="K42" s="161" t="s">
        <v>59</v>
      </c>
      <c r="M42" s="79">
        <f t="shared" si="1"/>
        <v>0.0009903406911461862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145.333</v>
      </c>
      <c r="J43" s="177">
        <v>145.281</v>
      </c>
      <c r="K43" s="161" t="s">
        <v>59</v>
      </c>
      <c r="M43" s="79">
        <f t="shared" si="1"/>
        <v>-0.0003577989857774387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15.495</v>
      </c>
      <c r="J44" s="176">
        <v>15.509</v>
      </c>
      <c r="K44" s="161" t="s">
        <v>59</v>
      </c>
      <c r="M44" s="79">
        <f t="shared" si="1"/>
        <v>0.0009035172636335027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5161.917</v>
      </c>
      <c r="J45" s="183">
        <v>5169.503</v>
      </c>
      <c r="K45" s="161" t="s">
        <v>59</v>
      </c>
      <c r="M45" s="79">
        <f t="shared" si="1"/>
        <v>0.0014696090619045852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5018.794</v>
      </c>
      <c r="J46" s="189">
        <v>5023.744</v>
      </c>
      <c r="K46" s="161"/>
      <c r="M46" s="79">
        <f t="shared" si="1"/>
        <v>0.0009862927229130779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2.45</v>
      </c>
      <c r="J47" s="176">
        <v>2.438</v>
      </c>
      <c r="K47" s="161"/>
      <c r="M47" s="79">
        <f t="shared" si="1"/>
        <v>-0.0048979591836734735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2.146</v>
      </c>
      <c r="J48" s="176">
        <v>2.139</v>
      </c>
      <c r="K48" s="200" t="s">
        <v>23</v>
      </c>
      <c r="M48" s="79">
        <f t="shared" si="1"/>
        <v>-0.0032618825722274545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1.183</v>
      </c>
      <c r="J49" s="206">
        <v>1.182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1.089</v>
      </c>
      <c r="J50" s="46">
        <v>1.089</v>
      </c>
      <c r="K50" s="172"/>
      <c r="M50" s="208">
        <f aca="true" t="shared" si="3" ref="M50:M56">+(J50-I50)/I50</f>
        <v>0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1.081</v>
      </c>
      <c r="J51" s="212">
        <v>1.08</v>
      </c>
      <c r="K51" s="172"/>
      <c r="M51" s="208">
        <f t="shared" si="3"/>
        <v>-0.0009250693802034134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1.083</v>
      </c>
      <c r="J52" s="46">
        <v>1.081</v>
      </c>
      <c r="K52" s="172"/>
      <c r="M52" s="208">
        <f t="shared" si="3"/>
        <v>-0.0018467220683287182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105.103</v>
      </c>
      <c r="J53" s="177">
        <v>105.113</v>
      </c>
      <c r="K53" s="172"/>
      <c r="M53" s="208">
        <f t="shared" si="3"/>
        <v>9.514476275658274E-05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9.162</v>
      </c>
      <c r="J54" s="223">
        <v>9.119</v>
      </c>
      <c r="K54" s="172"/>
      <c r="M54" s="208">
        <f t="shared" si="3"/>
        <v>-0.004693298406461584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109.706</v>
      </c>
      <c r="J55" s="223">
        <v>108.911</v>
      </c>
      <c r="K55" s="172"/>
      <c r="M55" s="208">
        <f t="shared" si="3"/>
        <v>-0.007246641022368892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118.872</v>
      </c>
      <c r="K56" s="172"/>
      <c r="M56" s="208">
        <f t="shared" si="3"/>
        <v>0.00022718667171526798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107.352</v>
      </c>
      <c r="J62" s="256">
        <v>107.364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102.544</v>
      </c>
      <c r="J63" s="261">
        <v>102.556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104.411</v>
      </c>
      <c r="J64" s="263">
        <v>104.423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101.504</v>
      </c>
      <c r="J65" s="265">
        <v>101.516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102.998</v>
      </c>
      <c r="J66" s="263">
        <v>103.011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106.279</v>
      </c>
      <c r="J67" s="263">
        <v>106.29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103.485</v>
      </c>
      <c r="J68" s="46">
        <v>103.497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101.367</v>
      </c>
      <c r="J69" s="263">
        <v>101.376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103.676</v>
      </c>
      <c r="J70" s="265">
        <v>103.687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101.519</v>
      </c>
      <c r="J71" s="265">
        <v>101.53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103.458</v>
      </c>
      <c r="J72" s="265">
        <v>103.47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102.559</v>
      </c>
      <c r="J73" s="263">
        <v>102.57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105.624</v>
      </c>
      <c r="J74" s="268">
        <v>105.636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104.091</v>
      </c>
      <c r="J75" s="265">
        <v>104.101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102.622</v>
      </c>
      <c r="J76" s="275">
        <v>102.632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101.599</v>
      </c>
      <c r="J77" s="263">
        <v>101.609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103.553</v>
      </c>
      <c r="J78" s="280">
        <v>103.563</v>
      </c>
      <c r="K78" s="38"/>
      <c r="L78" s="38"/>
      <c r="M78" s="39"/>
      <c r="N78" s="38"/>
    </row>
    <row r="79" spans="1:14" ht="16.5" customHeight="1" thickBot="1" thickTop="1">
      <c r="A79" s="108"/>
      <c r="B79" s="281">
        <f t="shared" si="4"/>
        <v>64</v>
      </c>
      <c r="C79" s="282" t="s">
        <v>114</v>
      </c>
      <c r="D79" s="283" t="s">
        <v>115</v>
      </c>
      <c r="E79" s="284">
        <v>35744</v>
      </c>
      <c r="F79" s="285">
        <v>42506</v>
      </c>
      <c r="G79" s="286">
        <v>4.333</v>
      </c>
      <c r="H79" s="287">
        <v>102.865</v>
      </c>
      <c r="I79" s="287">
        <v>101.602</v>
      </c>
      <c r="J79" s="287">
        <v>101.614</v>
      </c>
      <c r="K79" s="38"/>
      <c r="L79" s="38"/>
      <c r="M79" s="39"/>
      <c r="N79" s="38"/>
    </row>
    <row r="80" spans="2:14" ht="16.5" customHeight="1" thickBot="1" thickTop="1">
      <c r="B80" s="281">
        <f t="shared" si="4"/>
        <v>65</v>
      </c>
      <c r="C80" s="288" t="s">
        <v>116</v>
      </c>
      <c r="D80" s="283" t="s">
        <v>115</v>
      </c>
      <c r="E80" s="289">
        <v>40000</v>
      </c>
      <c r="F80" s="254">
        <v>42515</v>
      </c>
      <c r="G80" s="290">
        <v>3.934</v>
      </c>
      <c r="H80" s="280">
        <v>103.936</v>
      </c>
      <c r="I80" s="280">
        <v>102.781</v>
      </c>
      <c r="J80" s="280">
        <v>102.792</v>
      </c>
      <c r="K80" s="38"/>
      <c r="L80" s="38"/>
      <c r="M80" s="39"/>
      <c r="N80" s="38"/>
    </row>
    <row r="81" spans="2:14" ht="13.5" customHeight="1" thickBot="1" thickTop="1">
      <c r="B81" s="281">
        <f t="shared" si="4"/>
        <v>66</v>
      </c>
      <c r="C81" s="291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2">
        <v>105.041</v>
      </c>
      <c r="I81" s="265">
        <v>104.551</v>
      </c>
      <c r="J81" s="265">
        <v>104.561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93" t="s">
        <v>118</v>
      </c>
      <c r="D82" s="283" t="s">
        <v>119</v>
      </c>
      <c r="E82" s="253">
        <v>35481</v>
      </c>
      <c r="F82" s="253">
        <v>42520</v>
      </c>
      <c r="G82" s="286">
        <v>4.436</v>
      </c>
      <c r="H82" s="287">
        <v>102.883</v>
      </c>
      <c r="I82" s="287">
        <v>101.68</v>
      </c>
      <c r="J82" s="287">
        <v>101.691</v>
      </c>
      <c r="K82" s="38"/>
      <c r="L82" s="38"/>
      <c r="M82" s="39"/>
      <c r="N82" s="38"/>
    </row>
    <row r="83" spans="2:14" ht="16.5" customHeight="1" thickBot="1" thickTop="1">
      <c r="B83" s="294">
        <f t="shared" si="4"/>
        <v>68</v>
      </c>
      <c r="C83" s="295" t="s">
        <v>120</v>
      </c>
      <c r="D83" s="296" t="s">
        <v>41</v>
      </c>
      <c r="E83" s="253">
        <v>39706</v>
      </c>
      <c r="F83" s="253">
        <v>42487</v>
      </c>
      <c r="G83" s="297">
        <v>4.316</v>
      </c>
      <c r="H83" s="298">
        <v>103.524</v>
      </c>
      <c r="I83" s="298">
        <v>102.218</v>
      </c>
      <c r="J83" s="298">
        <v>102.229</v>
      </c>
      <c r="K83" s="38"/>
      <c r="L83" s="38"/>
      <c r="M83" s="39"/>
      <c r="N83" s="38"/>
    </row>
    <row r="84" spans="2:14" ht="16.5" customHeight="1" thickBot="1" thickTop="1">
      <c r="B84" s="299">
        <f t="shared" si="4"/>
        <v>69</v>
      </c>
      <c r="C84" s="300" t="s">
        <v>121</v>
      </c>
      <c r="D84" s="301" t="s">
        <v>10</v>
      </c>
      <c r="E84" s="253">
        <v>38565</v>
      </c>
      <c r="F84" s="253">
        <v>42521</v>
      </c>
      <c r="G84" s="302">
        <v>3.528</v>
      </c>
      <c r="H84" s="265">
        <v>105.028</v>
      </c>
      <c r="I84" s="265">
        <v>104.101</v>
      </c>
      <c r="J84" s="265">
        <v>104.11</v>
      </c>
      <c r="K84" s="38"/>
      <c r="L84" s="38"/>
      <c r="M84" s="39"/>
      <c r="N84" s="38"/>
    </row>
    <row r="85" spans="2:14" ht="16.5" customHeight="1" thickBot="1" thickTop="1">
      <c r="B85" s="299">
        <f t="shared" si="4"/>
        <v>70</v>
      </c>
      <c r="C85" s="303" t="s">
        <v>122</v>
      </c>
      <c r="D85" s="304" t="s">
        <v>14</v>
      </c>
      <c r="E85" s="305">
        <v>34288</v>
      </c>
      <c r="F85" s="253">
        <v>42485</v>
      </c>
      <c r="G85" s="306">
        <v>3.709</v>
      </c>
      <c r="H85" s="91">
        <v>102.549</v>
      </c>
      <c r="I85" s="91">
        <v>101.654</v>
      </c>
      <c r="J85" s="91">
        <v>101.665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307">
        <v>71</v>
      </c>
      <c r="C87" s="308" t="s">
        <v>124</v>
      </c>
      <c r="D87" s="309" t="s">
        <v>17</v>
      </c>
      <c r="E87" s="253">
        <v>39084</v>
      </c>
      <c r="F87" s="253">
        <v>42493</v>
      </c>
      <c r="G87" s="255">
        <v>0.413</v>
      </c>
      <c r="H87" s="310">
        <v>10.576</v>
      </c>
      <c r="I87" s="310">
        <v>10.465</v>
      </c>
      <c r="J87" s="310">
        <v>10.466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07">
        <f>B87+1</f>
        <v>72</v>
      </c>
      <c r="C88" s="311" t="s">
        <v>125</v>
      </c>
      <c r="D88" s="312" t="s">
        <v>32</v>
      </c>
      <c r="E88" s="313">
        <v>39762</v>
      </c>
      <c r="F88" s="253">
        <v>42517</v>
      </c>
      <c r="G88" s="302">
        <v>3.876</v>
      </c>
      <c r="H88" s="314">
        <v>10.38</v>
      </c>
      <c r="I88" s="315">
        <v>102.364</v>
      </c>
      <c r="J88" s="315">
        <v>102.374</v>
      </c>
      <c r="M88" s="79"/>
    </row>
    <row r="89" spans="2:14" ht="16.5" customHeight="1" thickBot="1" thickTop="1">
      <c r="B89" s="307">
        <f aca="true" t="shared" si="5" ref="B89:B91">B88+1</f>
        <v>73</v>
      </c>
      <c r="C89" s="316" t="s">
        <v>126</v>
      </c>
      <c r="D89" s="317" t="s">
        <v>127</v>
      </c>
      <c r="E89" s="318">
        <v>40543</v>
      </c>
      <c r="F89" s="319">
        <v>42510</v>
      </c>
      <c r="G89" s="306">
        <v>4.279</v>
      </c>
      <c r="H89" s="320">
        <v>103.901</v>
      </c>
      <c r="I89" s="321">
        <v>102.642</v>
      </c>
      <c r="J89" s="321">
        <v>102.654</v>
      </c>
      <c r="K89" s="38"/>
      <c r="L89" s="38"/>
      <c r="M89" s="39"/>
      <c r="N89" s="38"/>
    </row>
    <row r="90" spans="2:14" ht="16.5" customHeight="1" thickBot="1" thickTop="1">
      <c r="B90" s="307">
        <f t="shared" si="5"/>
        <v>74</v>
      </c>
      <c r="C90" s="322" t="s">
        <v>128</v>
      </c>
      <c r="D90" s="323" t="s">
        <v>129</v>
      </c>
      <c r="E90" s="324">
        <v>42024</v>
      </c>
      <c r="F90" s="253">
        <v>42509</v>
      </c>
      <c r="G90" s="325">
        <v>2.765</v>
      </c>
      <c r="H90" s="326">
        <v>103.288</v>
      </c>
      <c r="I90" s="327">
        <v>103.776</v>
      </c>
      <c r="J90" s="327">
        <v>103.788</v>
      </c>
      <c r="K90" s="38"/>
      <c r="L90" s="38"/>
      <c r="M90" s="39"/>
      <c r="N90" s="38"/>
    </row>
    <row r="91" spans="2:14" ht="16.5" customHeight="1" thickBot="1" thickTop="1">
      <c r="B91" s="328">
        <f t="shared" si="5"/>
        <v>75</v>
      </c>
      <c r="C91" s="329" t="s">
        <v>130</v>
      </c>
      <c r="D91" s="330" t="s">
        <v>131</v>
      </c>
      <c r="E91" s="331">
        <v>42195</v>
      </c>
      <c r="F91" s="332" t="s">
        <v>132</v>
      </c>
      <c r="G91" s="333" t="s">
        <v>132</v>
      </c>
      <c r="H91" s="334">
        <v>10.14</v>
      </c>
      <c r="I91" s="335">
        <v>10.403</v>
      </c>
      <c r="J91" s="335">
        <v>10.404</v>
      </c>
      <c r="K91" s="38"/>
      <c r="L91" s="38"/>
      <c r="M91" s="39"/>
      <c r="N91" s="38"/>
    </row>
    <row r="92" spans="1:13" ht="15" customHeight="1" thickBot="1" thickTop="1">
      <c r="A92" s="336" t="s">
        <v>133</v>
      </c>
      <c r="B92" s="336"/>
      <c r="C92" s="336"/>
      <c r="D92" s="336"/>
      <c r="E92" s="336"/>
      <c r="F92" s="336"/>
      <c r="G92" s="336"/>
      <c r="H92" s="336"/>
      <c r="I92" s="336"/>
      <c r="J92" s="336"/>
      <c r="M92" s="337"/>
    </row>
    <row r="93" spans="2:14" ht="16.5" customHeight="1" thickBot="1" thickTop="1">
      <c r="B93" s="338">
        <v>76</v>
      </c>
      <c r="C93" s="339" t="s">
        <v>134</v>
      </c>
      <c r="D93" s="340" t="s">
        <v>17</v>
      </c>
      <c r="E93" s="341">
        <v>34561</v>
      </c>
      <c r="F93" s="342">
        <v>42515</v>
      </c>
      <c r="G93" s="343">
        <v>0.875</v>
      </c>
      <c r="H93" s="256">
        <v>58.065</v>
      </c>
      <c r="I93" s="344">
        <v>56.279</v>
      </c>
      <c r="J93" s="344">
        <v>56.119</v>
      </c>
      <c r="K93" s="38"/>
      <c r="L93" s="38"/>
      <c r="M93" s="39"/>
      <c r="N93" s="38"/>
    </row>
    <row r="94" spans="2:14" ht="16.5" customHeight="1" thickBot="1" thickTop="1">
      <c r="B94" s="345">
        <f>B93+1</f>
        <v>77</v>
      </c>
      <c r="C94" s="346" t="s">
        <v>135</v>
      </c>
      <c r="D94" s="347" t="s">
        <v>92</v>
      </c>
      <c r="E94" s="253">
        <v>34415</v>
      </c>
      <c r="F94" s="253">
        <v>42513</v>
      </c>
      <c r="G94" s="255">
        <v>1.814</v>
      </c>
      <c r="H94" s="348">
        <v>137.887</v>
      </c>
      <c r="I94" s="348">
        <v>126.737</v>
      </c>
      <c r="J94" s="348">
        <v>126.975</v>
      </c>
      <c r="K94" s="38"/>
      <c r="L94" s="38"/>
      <c r="M94" s="39"/>
      <c r="N94" s="38"/>
    </row>
    <row r="95" spans="2:14" ht="16.5" customHeight="1" thickBot="1" thickTop="1">
      <c r="B95" s="345">
        <f aca="true" t="shared" si="6" ref="B95:B106">B94+1</f>
        <v>78</v>
      </c>
      <c r="C95" s="346" t="s">
        <v>136</v>
      </c>
      <c r="D95" s="349" t="s">
        <v>92</v>
      </c>
      <c r="E95" s="350">
        <v>34415</v>
      </c>
      <c r="F95" s="253">
        <v>42513</v>
      </c>
      <c r="G95" s="351">
        <v>15.804</v>
      </c>
      <c r="H95" s="352">
        <v>1402.879</v>
      </c>
      <c r="I95" s="352">
        <v>1312.412</v>
      </c>
      <c r="J95" s="352">
        <v>1321.899</v>
      </c>
      <c r="K95" s="38"/>
      <c r="L95" s="38"/>
      <c r="M95" s="39"/>
      <c r="N95" s="38"/>
    </row>
    <row r="96" spans="2:14" ht="16.5" customHeight="1" thickBot="1" thickTop="1">
      <c r="B96" s="345">
        <f t="shared" si="6"/>
        <v>79</v>
      </c>
      <c r="C96" s="277" t="s">
        <v>137</v>
      </c>
      <c r="D96" s="353" t="s">
        <v>12</v>
      </c>
      <c r="E96" s="354">
        <v>34449</v>
      </c>
      <c r="F96" s="253">
        <v>42514</v>
      </c>
      <c r="G96" s="279">
        <v>2.832</v>
      </c>
      <c r="H96" s="222">
        <v>110.387</v>
      </c>
      <c r="I96" s="222">
        <v>113.263</v>
      </c>
      <c r="J96" s="222">
        <v>113.26</v>
      </c>
      <c r="K96" s="38"/>
      <c r="L96" s="38"/>
      <c r="M96" s="39"/>
      <c r="N96" s="38"/>
    </row>
    <row r="97" spans="2:14" ht="16.5" customHeight="1" thickBot="1" thickTop="1">
      <c r="B97" s="345">
        <f t="shared" si="6"/>
        <v>80</v>
      </c>
      <c r="C97" s="355" t="s">
        <v>138</v>
      </c>
      <c r="D97" s="356" t="s">
        <v>12</v>
      </c>
      <c r="E97" s="357">
        <v>681</v>
      </c>
      <c r="F97" s="253">
        <v>42514</v>
      </c>
      <c r="G97" s="358">
        <v>1.854</v>
      </c>
      <c r="H97" s="212">
        <v>104.054</v>
      </c>
      <c r="I97" s="212">
        <v>109.388</v>
      </c>
      <c r="J97" s="212">
        <v>109.359</v>
      </c>
      <c r="K97" s="38"/>
      <c r="L97" s="38"/>
      <c r="M97" s="39"/>
      <c r="N97" s="38"/>
    </row>
    <row r="98" spans="2:14" ht="16.5" customHeight="1" thickBot="1" thickTop="1">
      <c r="B98" s="345">
        <f t="shared" si="6"/>
        <v>81</v>
      </c>
      <c r="C98" s="359" t="s">
        <v>139</v>
      </c>
      <c r="D98" s="224" t="s">
        <v>65</v>
      </c>
      <c r="E98" s="357">
        <v>105.764</v>
      </c>
      <c r="F98" s="253">
        <v>42520</v>
      </c>
      <c r="G98" s="358">
        <v>0.55</v>
      </c>
      <c r="H98" s="212">
        <v>86.413</v>
      </c>
      <c r="I98" s="212">
        <v>98.163</v>
      </c>
      <c r="J98" s="212">
        <v>98.005</v>
      </c>
      <c r="K98" s="38"/>
      <c r="L98" s="38"/>
      <c r="M98" s="39"/>
      <c r="N98" s="38"/>
    </row>
    <row r="99" spans="2:14" ht="16.5" customHeight="1" thickBot="1" thickTop="1">
      <c r="B99" s="345">
        <f t="shared" si="6"/>
        <v>82</v>
      </c>
      <c r="C99" s="359" t="s">
        <v>140</v>
      </c>
      <c r="D99" s="224" t="s">
        <v>102</v>
      </c>
      <c r="E99" s="357">
        <v>36367</v>
      </c>
      <c r="F99" s="253">
        <v>42485</v>
      </c>
      <c r="G99" s="358">
        <v>0.512</v>
      </c>
      <c r="H99" s="212">
        <v>17.014</v>
      </c>
      <c r="I99" s="212">
        <v>17.005</v>
      </c>
      <c r="J99" s="212">
        <v>16.989</v>
      </c>
      <c r="K99" s="212"/>
      <c r="L99" s="212"/>
      <c r="M99" s="212"/>
      <c r="N99" s="320"/>
    </row>
    <row r="100" spans="2:14" ht="16.5" customHeight="1" thickBot="1" thickTop="1">
      <c r="B100" s="345">
        <f t="shared" si="6"/>
        <v>83</v>
      </c>
      <c r="C100" s="359" t="s">
        <v>141</v>
      </c>
      <c r="D100" s="224" t="s">
        <v>111</v>
      </c>
      <c r="E100" s="357">
        <v>36857</v>
      </c>
      <c r="F100" s="253">
        <v>42460</v>
      </c>
      <c r="G100" s="358">
        <v>6.86</v>
      </c>
      <c r="H100" s="212">
        <v>261.738</v>
      </c>
      <c r="I100" s="212">
        <v>272.828</v>
      </c>
      <c r="J100" s="212">
        <v>271.214</v>
      </c>
      <c r="K100" s="38"/>
      <c r="L100" s="38"/>
      <c r="M100" s="39"/>
      <c r="N100" s="38"/>
    </row>
    <row r="101" spans="2:14" ht="15.75" customHeight="1" thickBot="1" thickTop="1">
      <c r="B101" s="345">
        <f t="shared" si="6"/>
        <v>84</v>
      </c>
      <c r="C101" s="359" t="s">
        <v>142</v>
      </c>
      <c r="D101" s="218" t="s">
        <v>115</v>
      </c>
      <c r="E101" s="357">
        <v>34599</v>
      </c>
      <c r="F101" s="360">
        <v>42506</v>
      </c>
      <c r="G101" s="358">
        <v>0.732</v>
      </c>
      <c r="H101" s="212">
        <v>29.309</v>
      </c>
      <c r="I101" s="212">
        <v>28.439</v>
      </c>
      <c r="J101" s="212">
        <v>28.405</v>
      </c>
      <c r="K101" s="38"/>
      <c r="L101" s="38"/>
      <c r="M101" s="39"/>
      <c r="N101" s="38"/>
    </row>
    <row r="102" spans="2:14" ht="14.25" customHeight="1" thickBot="1" thickTop="1">
      <c r="B102" s="345">
        <f t="shared" si="6"/>
        <v>85</v>
      </c>
      <c r="C102" s="355" t="s">
        <v>143</v>
      </c>
      <c r="D102" s="218" t="s">
        <v>53</v>
      </c>
      <c r="E102" s="357">
        <v>38777</v>
      </c>
      <c r="F102" s="253">
        <v>42521</v>
      </c>
      <c r="G102" s="358">
        <v>30.618</v>
      </c>
      <c r="H102" s="166">
        <v>2208.196</v>
      </c>
      <c r="I102" s="166">
        <v>2248.099</v>
      </c>
      <c r="J102" s="166">
        <v>2242.876</v>
      </c>
      <c r="K102" s="38"/>
      <c r="L102" s="38"/>
      <c r="M102" s="39"/>
      <c r="N102" s="38"/>
    </row>
    <row r="103" spans="2:14" ht="17.25" customHeight="1" thickBot="1" thickTop="1">
      <c r="B103" s="345">
        <f t="shared" si="6"/>
        <v>86</v>
      </c>
      <c r="C103" s="359" t="s">
        <v>144</v>
      </c>
      <c r="D103" s="218" t="s">
        <v>119</v>
      </c>
      <c r="E103" s="357">
        <v>34423</v>
      </c>
      <c r="F103" s="253">
        <v>42509</v>
      </c>
      <c r="G103" s="358">
        <v>2.137</v>
      </c>
      <c r="H103" s="361">
        <v>68.867</v>
      </c>
      <c r="I103" s="361">
        <v>71.004</v>
      </c>
      <c r="J103" s="361">
        <v>71.029</v>
      </c>
      <c r="K103" s="38"/>
      <c r="L103" s="38"/>
      <c r="M103" s="39"/>
      <c r="N103" s="38"/>
    </row>
    <row r="104" spans="2:14" ht="16.5" customHeight="1" thickBot="1" thickTop="1">
      <c r="B104" s="345">
        <f t="shared" si="6"/>
        <v>87</v>
      </c>
      <c r="C104" s="359" t="s">
        <v>145</v>
      </c>
      <c r="D104" s="218" t="s">
        <v>119</v>
      </c>
      <c r="E104" s="357">
        <v>34731</v>
      </c>
      <c r="F104" s="253">
        <v>42507</v>
      </c>
      <c r="G104" s="358">
        <v>1.92</v>
      </c>
      <c r="H104" s="212">
        <v>53.774</v>
      </c>
      <c r="I104" s="212">
        <v>54.331</v>
      </c>
      <c r="J104" s="212">
        <v>54.334</v>
      </c>
      <c r="K104" s="38"/>
      <c r="L104" s="38"/>
      <c r="M104" s="39"/>
      <c r="N104" s="38"/>
    </row>
    <row r="105" spans="2:14" ht="16.5" customHeight="1" thickBot="1" thickTop="1">
      <c r="B105" s="345">
        <f t="shared" si="6"/>
        <v>88</v>
      </c>
      <c r="C105" s="362" t="s">
        <v>146</v>
      </c>
      <c r="D105" s="312" t="s">
        <v>14</v>
      </c>
      <c r="E105" s="363">
        <v>36297</v>
      </c>
      <c r="F105" s="253">
        <v>42485</v>
      </c>
      <c r="G105" s="302">
        <v>0.844</v>
      </c>
      <c r="H105" s="364">
        <v>97.672</v>
      </c>
      <c r="I105" s="364">
        <v>100.506</v>
      </c>
      <c r="J105" s="364">
        <v>100.313</v>
      </c>
      <c r="K105" s="38"/>
      <c r="L105" s="38"/>
      <c r="M105" s="39"/>
      <c r="N105" s="38"/>
    </row>
    <row r="106" spans="2:14" ht="16.5" customHeight="1" thickBot="1" thickTop="1">
      <c r="B106" s="365">
        <f t="shared" si="6"/>
        <v>89</v>
      </c>
      <c r="C106" s="366" t="s">
        <v>147</v>
      </c>
      <c r="D106" s="367" t="s">
        <v>14</v>
      </c>
      <c r="E106" s="368">
        <v>36626</v>
      </c>
      <c r="F106" s="253">
        <v>42485</v>
      </c>
      <c r="G106" s="369">
        <v>0.359</v>
      </c>
      <c r="H106" s="91">
        <v>80.942</v>
      </c>
      <c r="I106" s="91">
        <v>84.339</v>
      </c>
      <c r="J106" s="91">
        <v>84.167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70">
        <v>90</v>
      </c>
      <c r="C108" s="30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10.739</v>
      </c>
      <c r="J108" s="60">
        <v>10.734</v>
      </c>
      <c r="K108" s="38"/>
      <c r="L108" s="39"/>
      <c r="M108" s="38"/>
      <c r="N108" s="71"/>
    </row>
    <row r="109" spans="2:14" ht="16.5" customHeight="1" thickBot="1" thickTop="1">
      <c r="B109" s="371">
        <f>B108+1</f>
        <v>91</v>
      </c>
      <c r="C109" s="372" t="s">
        <v>150</v>
      </c>
      <c r="D109" s="218" t="s">
        <v>17</v>
      </c>
      <c r="E109" s="357">
        <v>1867429</v>
      </c>
      <c r="F109" s="253">
        <v>42493</v>
      </c>
      <c r="G109" s="358">
        <v>0.178</v>
      </c>
      <c r="H109" s="222">
        <v>12.038</v>
      </c>
      <c r="I109" s="373">
        <v>11.443</v>
      </c>
      <c r="J109" s="373">
        <v>11.422</v>
      </c>
      <c r="K109" s="38"/>
      <c r="L109" s="39"/>
      <c r="M109" s="38"/>
      <c r="N109" s="71"/>
    </row>
    <row r="110" spans="2:14" ht="16.5" customHeight="1" thickBot="1" thickTop="1">
      <c r="B110" s="371">
        <f aca="true" t="shared" si="7" ref="B110:B122">B109+1</f>
        <v>92</v>
      </c>
      <c r="C110" s="372" t="s">
        <v>151</v>
      </c>
      <c r="D110" s="218" t="s">
        <v>17</v>
      </c>
      <c r="E110" s="357">
        <v>735</v>
      </c>
      <c r="F110" s="253">
        <v>42493</v>
      </c>
      <c r="G110" s="358">
        <v>0.106</v>
      </c>
      <c r="H110" s="222">
        <v>14.638</v>
      </c>
      <c r="I110" s="373">
        <v>13.641</v>
      </c>
      <c r="J110" s="373">
        <v>13.577</v>
      </c>
      <c r="K110" s="38"/>
      <c r="L110" s="39"/>
      <c r="M110" s="38"/>
      <c r="N110" s="71"/>
    </row>
    <row r="111" spans="1:14" ht="17.25" customHeight="1" thickBot="1" thickTop="1">
      <c r="A111" s="374"/>
      <c r="B111" s="371">
        <f t="shared" si="7"/>
        <v>93</v>
      </c>
      <c r="C111" s="375" t="s">
        <v>152</v>
      </c>
      <c r="D111" s="376" t="s">
        <v>17</v>
      </c>
      <c r="E111" s="377">
        <v>39084</v>
      </c>
      <c r="F111" s="253">
        <v>42493</v>
      </c>
      <c r="G111" s="378">
        <v>0.276</v>
      </c>
      <c r="H111" s="379">
        <v>13.764</v>
      </c>
      <c r="I111" s="380">
        <v>12.183</v>
      </c>
      <c r="J111" s="380">
        <v>12.13</v>
      </c>
      <c r="K111" s="38"/>
      <c r="L111" s="39"/>
      <c r="M111" s="38"/>
      <c r="N111" s="71"/>
    </row>
    <row r="112" spans="2:14" ht="16.5" customHeight="1" thickBot="1" thickTop="1">
      <c r="B112" s="371">
        <f t="shared" si="7"/>
        <v>94</v>
      </c>
      <c r="C112" s="381" t="s">
        <v>153</v>
      </c>
      <c r="D112" s="382" t="s">
        <v>92</v>
      </c>
      <c r="E112" s="377">
        <v>39994</v>
      </c>
      <c r="F112" s="253">
        <v>42513</v>
      </c>
      <c r="G112" s="378">
        <v>0.332</v>
      </c>
      <c r="H112" s="379">
        <v>12.102</v>
      </c>
      <c r="I112" s="380">
        <v>12.519</v>
      </c>
      <c r="J112" s="380">
        <v>12.509</v>
      </c>
      <c r="K112" s="38"/>
      <c r="L112" s="39"/>
      <c r="M112" s="38"/>
      <c r="N112" s="71"/>
    </row>
    <row r="113" spans="2:14" ht="15.75" customHeight="1" thickBot="1" thickTop="1">
      <c r="B113" s="371">
        <f t="shared" si="7"/>
        <v>95</v>
      </c>
      <c r="C113" s="384" t="s">
        <v>154</v>
      </c>
      <c r="D113" s="385" t="s">
        <v>92</v>
      </c>
      <c r="E113" s="386">
        <v>40848</v>
      </c>
      <c r="F113" s="253">
        <v>42513</v>
      </c>
      <c r="G113" s="387">
        <v>0.027</v>
      </c>
      <c r="H113" s="388">
        <v>10.809</v>
      </c>
      <c r="I113" s="389">
        <v>11.325</v>
      </c>
      <c r="J113" s="389">
        <v>11.305</v>
      </c>
      <c r="K113" s="38"/>
      <c r="L113" s="39"/>
      <c r="M113" s="38"/>
      <c r="N113" s="71"/>
    </row>
    <row r="114" spans="2:14" ht="16.5" customHeight="1" thickBot="1" thickTop="1">
      <c r="B114" s="371">
        <f t="shared" si="7"/>
        <v>96</v>
      </c>
      <c r="C114" s="390" t="s">
        <v>155</v>
      </c>
      <c r="D114" s="391" t="s">
        <v>65</v>
      </c>
      <c r="E114" s="386">
        <v>39175</v>
      </c>
      <c r="F114" s="253">
        <v>42520</v>
      </c>
      <c r="G114" s="392">
        <v>2.342</v>
      </c>
      <c r="H114" s="388">
        <v>131.968</v>
      </c>
      <c r="I114" s="389">
        <v>142.022</v>
      </c>
      <c r="J114" s="389">
        <v>141.779</v>
      </c>
      <c r="K114" s="38"/>
      <c r="L114" s="39"/>
      <c r="M114" s="38"/>
      <c r="N114" s="71"/>
    </row>
    <row r="115" spans="2:14" ht="16.5" customHeight="1" thickBot="1" thickTop="1">
      <c r="B115" s="371">
        <f t="shared" si="7"/>
        <v>97</v>
      </c>
      <c r="C115" s="393" t="s">
        <v>156</v>
      </c>
      <c r="D115" s="394" t="s">
        <v>65</v>
      </c>
      <c r="E115" s="395">
        <v>39175</v>
      </c>
      <c r="F115" s="253">
        <v>42520</v>
      </c>
      <c r="G115" s="396">
        <v>2.029</v>
      </c>
      <c r="H115" s="397">
        <v>128.407</v>
      </c>
      <c r="I115" s="398">
        <v>138.51</v>
      </c>
      <c r="J115" s="398">
        <v>138.273</v>
      </c>
      <c r="K115" s="38"/>
      <c r="L115" s="39"/>
      <c r="M115" s="38"/>
      <c r="N115" s="71"/>
    </row>
    <row r="116" spans="2:14" ht="16.5" customHeight="1" thickBot="1" thickTop="1">
      <c r="B116" s="371">
        <f t="shared" si="7"/>
        <v>98</v>
      </c>
      <c r="C116" s="399" t="s">
        <v>157</v>
      </c>
      <c r="D116" s="400" t="s">
        <v>25</v>
      </c>
      <c r="E116" s="395">
        <v>40708</v>
      </c>
      <c r="F116" s="253">
        <v>42517</v>
      </c>
      <c r="G116" s="401">
        <v>0.15</v>
      </c>
      <c r="H116" s="397">
        <v>8.902</v>
      </c>
      <c r="I116" s="398">
        <v>8.981</v>
      </c>
      <c r="J116" s="398">
        <v>8.958</v>
      </c>
      <c r="K116" s="38"/>
      <c r="L116" s="39"/>
      <c r="M116" s="38"/>
      <c r="N116" s="71"/>
    </row>
    <row r="117" spans="2:14" ht="16.5" customHeight="1" thickBot="1" thickTop="1">
      <c r="B117" s="371">
        <f t="shared" si="7"/>
        <v>99</v>
      </c>
      <c r="C117" s="133" t="s">
        <v>158</v>
      </c>
      <c r="D117" s="168" t="s">
        <v>119</v>
      </c>
      <c r="E117" s="395">
        <v>39699</v>
      </c>
      <c r="F117" s="402">
        <v>42506</v>
      </c>
      <c r="G117" s="401">
        <v>2.332</v>
      </c>
      <c r="H117" s="397">
        <v>92.918</v>
      </c>
      <c r="I117" s="398">
        <v>100.856</v>
      </c>
      <c r="J117" s="398">
        <v>101.076</v>
      </c>
      <c r="K117" s="38"/>
      <c r="L117" s="39"/>
      <c r="M117" s="38"/>
      <c r="N117" s="71"/>
    </row>
    <row r="118" spans="2:14" ht="16.5" customHeight="1" thickBot="1" thickTop="1">
      <c r="B118" s="371">
        <f t="shared" si="7"/>
        <v>100</v>
      </c>
      <c r="C118" s="403" t="s">
        <v>159</v>
      </c>
      <c r="D118" s="404" t="s">
        <v>41</v>
      </c>
      <c r="E118" s="405">
        <v>40725</v>
      </c>
      <c r="F118" s="254">
        <v>42508</v>
      </c>
      <c r="G118" s="406">
        <v>0.767</v>
      </c>
      <c r="H118" s="407">
        <v>78.915</v>
      </c>
      <c r="I118" s="408">
        <v>80.978</v>
      </c>
      <c r="J118" s="408">
        <v>81.087</v>
      </c>
      <c r="K118" s="38"/>
      <c r="L118" s="39"/>
      <c r="M118" s="38"/>
      <c r="N118" s="71"/>
    </row>
    <row r="119" spans="1:14" ht="16.5" customHeight="1" thickBot="1" thickTop="1">
      <c r="A119" s="8" t="s">
        <v>72</v>
      </c>
      <c r="B119" s="371">
        <f t="shared" si="7"/>
        <v>101</v>
      </c>
      <c r="C119" s="403" t="s">
        <v>160</v>
      </c>
      <c r="D119" s="404" t="s">
        <v>41</v>
      </c>
      <c r="E119" s="409">
        <v>40725</v>
      </c>
      <c r="F119" s="254">
        <v>42508</v>
      </c>
      <c r="G119" s="410">
        <v>0.807</v>
      </c>
      <c r="H119" s="212">
        <v>79.803</v>
      </c>
      <c r="I119" s="389">
        <v>81.345</v>
      </c>
      <c r="J119" s="389">
        <v>81.296</v>
      </c>
      <c r="K119" s="38"/>
      <c r="L119" s="39"/>
      <c r="M119" s="38"/>
      <c r="N119" s="71"/>
    </row>
    <row r="120" spans="2:14" ht="16.5" customHeight="1" thickTop="1">
      <c r="B120" s="371">
        <f t="shared" si="7"/>
        <v>102</v>
      </c>
      <c r="C120" s="411" t="s">
        <v>161</v>
      </c>
      <c r="D120" s="412" t="s">
        <v>131</v>
      </c>
      <c r="E120" s="413">
        <v>40910</v>
      </c>
      <c r="F120" s="253">
        <v>42521</v>
      </c>
      <c r="G120" s="414">
        <v>3.202</v>
      </c>
      <c r="H120" s="361">
        <v>96.121</v>
      </c>
      <c r="I120" s="415">
        <v>96.855</v>
      </c>
      <c r="J120" s="415">
        <v>96.775</v>
      </c>
      <c r="K120" s="416"/>
      <c r="L120" s="417"/>
      <c r="M120" s="416"/>
      <c r="N120" s="418"/>
    </row>
    <row r="121" spans="2:14" ht="16.5" customHeight="1" thickBot="1">
      <c r="B121" s="371">
        <f t="shared" si="7"/>
        <v>103</v>
      </c>
      <c r="C121" s="419" t="s">
        <v>162</v>
      </c>
      <c r="D121" s="420" t="s">
        <v>14</v>
      </c>
      <c r="E121" s="421">
        <v>41904</v>
      </c>
      <c r="F121" s="422" t="s">
        <v>163</v>
      </c>
      <c r="G121" s="423" t="s">
        <v>163</v>
      </c>
      <c r="H121" s="212">
        <v>86.856</v>
      </c>
      <c r="I121" s="424">
        <v>92.255</v>
      </c>
      <c r="J121" s="424">
        <v>91.914</v>
      </c>
      <c r="K121" s="416"/>
      <c r="L121" s="417"/>
      <c r="M121" s="416"/>
      <c r="N121" s="418"/>
    </row>
    <row r="122" spans="2:13" ht="16.5" customHeight="1" thickBot="1" thickTop="1">
      <c r="B122" s="371">
        <f t="shared" si="7"/>
        <v>104</v>
      </c>
      <c r="C122" s="425" t="s">
        <v>164</v>
      </c>
      <c r="D122" s="149" t="s">
        <v>119</v>
      </c>
      <c r="E122" s="426">
        <v>42388</v>
      </c>
      <c r="F122" s="427" t="s">
        <v>163</v>
      </c>
      <c r="G122" s="428" t="s">
        <v>163</v>
      </c>
      <c r="H122" s="429" t="s">
        <v>163</v>
      </c>
      <c r="I122" s="76">
        <v>102.501</v>
      </c>
      <c r="J122" s="76">
        <v>101.972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154"/>
      <c r="M123" s="155"/>
    </row>
    <row r="124" spans="2:13" ht="16.5" customHeight="1" thickBot="1" thickTop="1">
      <c r="B124" s="371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115.931</v>
      </c>
      <c r="J124" s="60">
        <v>115.664</v>
      </c>
      <c r="K124" s="172" t="s">
        <v>63</v>
      </c>
      <c r="M124" s="79">
        <f aca="true" t="shared" si="8" ref="M124:M133">+(J124-I124)/I124</f>
        <v>-0.0023030940818244985</v>
      </c>
    </row>
    <row r="125" spans="2:13" ht="16.5" customHeight="1" thickBot="1" thickTop="1">
      <c r="B125" s="371">
        <f aca="true" t="shared" si="9" ref="B125:B140">B124+1</f>
        <v>106</v>
      </c>
      <c r="C125" s="133" t="s">
        <v>167</v>
      </c>
      <c r="D125" s="404" t="s">
        <v>28</v>
      </c>
      <c r="E125" s="405">
        <v>40630</v>
      </c>
      <c r="F125" s="253">
        <v>42493</v>
      </c>
      <c r="G125" s="255">
        <v>1.241</v>
      </c>
      <c r="H125" s="407">
        <v>94.577</v>
      </c>
      <c r="I125" s="408">
        <v>102.093</v>
      </c>
      <c r="J125" s="408">
        <v>101.44</v>
      </c>
      <c r="K125" s="172" t="s">
        <v>63</v>
      </c>
      <c r="M125" s="79">
        <f t="shared" si="8"/>
        <v>-0.006396129019619423</v>
      </c>
    </row>
    <row r="126" spans="2:13" ht="16.5" customHeight="1" thickBot="1" thickTop="1">
      <c r="B126" s="371">
        <f t="shared" si="9"/>
        <v>107</v>
      </c>
      <c r="C126" s="430" t="s">
        <v>168</v>
      </c>
      <c r="D126" s="431" t="s">
        <v>12</v>
      </c>
      <c r="E126" s="432">
        <v>39097</v>
      </c>
      <c r="F126" s="284">
        <v>42514</v>
      </c>
      <c r="G126" s="433">
        <v>3.711</v>
      </c>
      <c r="H126" s="434">
        <v>127.36</v>
      </c>
      <c r="I126" s="435">
        <v>138.047</v>
      </c>
      <c r="J126" s="435">
        <v>138.11</v>
      </c>
      <c r="K126" s="436" t="s">
        <v>169</v>
      </c>
      <c r="M126" s="79">
        <f t="shared" si="8"/>
        <v>0.00045636631002496684</v>
      </c>
    </row>
    <row r="127" spans="2:13" ht="16.5" customHeight="1" thickBot="1" thickTop="1">
      <c r="B127" s="371">
        <f t="shared" si="9"/>
        <v>108</v>
      </c>
      <c r="C127" s="437" t="s">
        <v>170</v>
      </c>
      <c r="D127" s="438" t="s">
        <v>171</v>
      </c>
      <c r="E127" s="439">
        <v>40543</v>
      </c>
      <c r="F127" s="422">
        <v>42510</v>
      </c>
      <c r="G127" s="440">
        <v>1.71</v>
      </c>
      <c r="H127" s="441">
        <v>100.382</v>
      </c>
      <c r="I127" s="442">
        <v>99.912</v>
      </c>
      <c r="J127" s="443">
        <v>99.706</v>
      </c>
      <c r="K127" s="167" t="s">
        <v>61</v>
      </c>
      <c r="M127" s="79">
        <f t="shared" si="8"/>
        <v>-0.0020618143966690994</v>
      </c>
    </row>
    <row r="128" spans="2:13" ht="16.5" customHeight="1" thickBot="1" thickTop="1">
      <c r="B128" s="371">
        <f t="shared" si="9"/>
        <v>109</v>
      </c>
      <c r="C128" s="444" t="s">
        <v>172</v>
      </c>
      <c r="D128" s="445" t="s">
        <v>171</v>
      </c>
      <c r="E128" s="446">
        <v>40543</v>
      </c>
      <c r="F128" s="422">
        <v>42510</v>
      </c>
      <c r="G128" s="447">
        <v>0.776</v>
      </c>
      <c r="H128" s="212">
        <v>94.832</v>
      </c>
      <c r="I128" s="435">
        <v>98.933</v>
      </c>
      <c r="J128" s="212">
        <v>98.512</v>
      </c>
      <c r="K128" s="167" t="s">
        <v>61</v>
      </c>
      <c r="M128" s="79">
        <f t="shared" si="8"/>
        <v>-0.004255405173198088</v>
      </c>
    </row>
    <row r="129" spans="2:13" ht="16.5" customHeight="1" thickBot="1" thickTop="1">
      <c r="B129" s="371">
        <f t="shared" si="9"/>
        <v>110</v>
      </c>
      <c r="C129" s="448" t="s">
        <v>173</v>
      </c>
      <c r="D129" s="449" t="s">
        <v>79</v>
      </c>
      <c r="E129" s="446">
        <v>38671</v>
      </c>
      <c r="F129" s="422">
        <v>42520</v>
      </c>
      <c r="G129" s="440">
        <v>3.766</v>
      </c>
      <c r="H129" s="441">
        <v>181.972</v>
      </c>
      <c r="I129" s="450">
        <v>191</v>
      </c>
      <c r="J129" s="450">
        <v>191.145</v>
      </c>
      <c r="K129" s="161" t="s">
        <v>59</v>
      </c>
      <c r="M129" s="79">
        <f t="shared" si="8"/>
        <v>0.0007591623036649751</v>
      </c>
    </row>
    <row r="130" spans="2:13" ht="16.5" customHeight="1" thickBot="1" thickTop="1">
      <c r="B130" s="371">
        <f t="shared" si="9"/>
        <v>111</v>
      </c>
      <c r="C130" s="448" t="s">
        <v>174</v>
      </c>
      <c r="D130" s="449" t="s">
        <v>79</v>
      </c>
      <c r="E130" s="446">
        <v>38671</v>
      </c>
      <c r="F130" s="422">
        <v>42520</v>
      </c>
      <c r="G130" s="414">
        <v>4.751</v>
      </c>
      <c r="H130" s="212">
        <v>171.568</v>
      </c>
      <c r="I130" s="435">
        <v>177.182</v>
      </c>
      <c r="J130" s="435">
        <v>177.354</v>
      </c>
      <c r="K130" s="161" t="s">
        <v>59</v>
      </c>
      <c r="M130" s="79">
        <f t="shared" si="8"/>
        <v>0.0009707532367849188</v>
      </c>
    </row>
    <row r="131" spans="2:13" ht="16.5" customHeight="1" thickBot="1" thickTop="1">
      <c r="B131" s="371">
        <f t="shared" si="9"/>
        <v>112</v>
      </c>
      <c r="C131" s="448" t="s">
        <v>175</v>
      </c>
      <c r="D131" s="449" t="s">
        <v>79</v>
      </c>
      <c r="E131" s="446">
        <v>38671</v>
      </c>
      <c r="F131" s="422">
        <v>42520</v>
      </c>
      <c r="G131" s="414">
        <v>5.485</v>
      </c>
      <c r="H131" s="212">
        <v>149.829</v>
      </c>
      <c r="I131" s="435">
        <v>154.128</v>
      </c>
      <c r="J131" s="435">
        <v>154.223</v>
      </c>
      <c r="K131" s="161" t="s">
        <v>59</v>
      </c>
      <c r="M131" s="79">
        <f t="shared" si="8"/>
        <v>0.000616370808678678</v>
      </c>
    </row>
    <row r="132" spans="2:13" ht="16.5" customHeight="1" thickBot="1" thickTop="1">
      <c r="B132" s="371">
        <f t="shared" si="9"/>
        <v>113</v>
      </c>
      <c r="C132" s="444" t="s">
        <v>176</v>
      </c>
      <c r="D132" s="449" t="s">
        <v>79</v>
      </c>
      <c r="E132" s="446">
        <v>40014</v>
      </c>
      <c r="F132" s="451" t="s">
        <v>132</v>
      </c>
      <c r="G132" s="410" t="s">
        <v>132</v>
      </c>
      <c r="H132" s="212">
        <v>18.019</v>
      </c>
      <c r="I132" s="435">
        <v>19.89</v>
      </c>
      <c r="J132" s="435">
        <v>19.823</v>
      </c>
      <c r="K132" s="161" t="s">
        <v>59</v>
      </c>
      <c r="M132" s="79">
        <f t="shared" si="8"/>
        <v>-0.003368526897938671</v>
      </c>
    </row>
    <row r="133" spans="2:13" ht="16.5" customHeight="1" thickBot="1" thickTop="1">
      <c r="B133" s="371">
        <f t="shared" si="9"/>
        <v>114</v>
      </c>
      <c r="C133" s="444" t="s">
        <v>177</v>
      </c>
      <c r="D133" s="449" t="s">
        <v>79</v>
      </c>
      <c r="E133" s="446">
        <v>40455</v>
      </c>
      <c r="F133" s="422" t="s">
        <v>132</v>
      </c>
      <c r="G133" s="410" t="s">
        <v>132</v>
      </c>
      <c r="H133" s="212">
        <v>129.046</v>
      </c>
      <c r="I133" s="435">
        <v>143.666</v>
      </c>
      <c r="J133" s="435">
        <v>143.914</v>
      </c>
      <c r="K133" s="161" t="s">
        <v>59</v>
      </c>
      <c r="M133" s="79">
        <f t="shared" si="8"/>
        <v>0.0017262261077776958</v>
      </c>
    </row>
    <row r="134" spans="2:13" ht="16.5" customHeight="1" thickBot="1" thickTop="1">
      <c r="B134" s="371">
        <f t="shared" si="9"/>
        <v>115</v>
      </c>
      <c r="C134" s="444" t="s">
        <v>178</v>
      </c>
      <c r="D134" s="449" t="s">
        <v>179</v>
      </c>
      <c r="E134" s="446">
        <v>40240</v>
      </c>
      <c r="F134" s="422">
        <v>42500</v>
      </c>
      <c r="G134" s="410">
        <v>1.407</v>
      </c>
      <c r="H134" s="212">
        <v>116.015</v>
      </c>
      <c r="I134" s="435">
        <v>113.207</v>
      </c>
      <c r="J134" s="435">
        <v>111.925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71">
        <f t="shared" si="9"/>
        <v>116</v>
      </c>
      <c r="C135" s="452" t="s">
        <v>180</v>
      </c>
      <c r="D135" s="453" t="s">
        <v>131</v>
      </c>
      <c r="E135" s="454">
        <v>40147</v>
      </c>
      <c r="F135" s="422">
        <v>41418</v>
      </c>
      <c r="G135" s="414">
        <v>32.752</v>
      </c>
      <c r="H135" s="455">
        <v>8825.261</v>
      </c>
      <c r="I135" s="456">
        <v>8490.103</v>
      </c>
      <c r="J135" s="456">
        <v>8470.056</v>
      </c>
      <c r="K135" s="161" t="s">
        <v>59</v>
      </c>
      <c r="M135" s="79">
        <f>+(J135-I135)/I135</f>
        <v>-0.0023612198815489826</v>
      </c>
    </row>
    <row r="136" spans="2:14" ht="16.5" customHeight="1" thickBot="1" thickTop="1">
      <c r="B136" s="371">
        <f t="shared" si="9"/>
        <v>117</v>
      </c>
      <c r="C136" s="457" t="s">
        <v>181</v>
      </c>
      <c r="D136" s="309" t="s">
        <v>113</v>
      </c>
      <c r="E136" s="458">
        <v>41359</v>
      </c>
      <c r="F136" s="253">
        <v>42516</v>
      </c>
      <c r="G136" s="459">
        <v>0.102</v>
      </c>
      <c r="H136" s="460">
        <v>7.867</v>
      </c>
      <c r="I136" s="460">
        <v>8.133</v>
      </c>
      <c r="J136" s="460">
        <v>8.065</v>
      </c>
      <c r="K136" s="161" t="s">
        <v>59</v>
      </c>
      <c r="L136" s="461"/>
      <c r="M136" s="79">
        <f>+(J136-I136)/I136</f>
        <v>-0.00836099840157379</v>
      </c>
      <c r="N136" s="461"/>
    </row>
    <row r="137" spans="2:13" ht="16.5" customHeight="1" thickBot="1" thickTop="1">
      <c r="B137" s="371">
        <f t="shared" si="9"/>
        <v>118</v>
      </c>
      <c r="C137" s="462" t="s">
        <v>182</v>
      </c>
      <c r="D137" s="463" t="s">
        <v>131</v>
      </c>
      <c r="E137" s="464">
        <v>41984</v>
      </c>
      <c r="F137" s="465" t="s">
        <v>132</v>
      </c>
      <c r="G137" s="466" t="s">
        <v>132</v>
      </c>
      <c r="H137" s="467">
        <v>88.101</v>
      </c>
      <c r="I137" s="468">
        <v>81.408</v>
      </c>
      <c r="J137" s="468">
        <v>80.807</v>
      </c>
      <c r="K137" s="161" t="s">
        <v>59</v>
      </c>
      <c r="M137" s="79">
        <f>+(J137-I137)/I137</f>
        <v>-0.0073825668238993595</v>
      </c>
    </row>
    <row r="138" spans="2:13" ht="16.5" customHeight="1" thickTop="1">
      <c r="B138" s="371">
        <f t="shared" si="9"/>
        <v>119</v>
      </c>
      <c r="C138" s="469" t="s">
        <v>183</v>
      </c>
      <c r="D138" s="420" t="s">
        <v>53</v>
      </c>
      <c r="E138" s="470">
        <v>42170</v>
      </c>
      <c r="F138" s="253">
        <v>42521</v>
      </c>
      <c r="G138" s="471">
        <v>0.364</v>
      </c>
      <c r="H138" s="472">
        <v>946.487</v>
      </c>
      <c r="I138" s="361">
        <v>977.904</v>
      </c>
      <c r="J138" s="361">
        <v>977.98</v>
      </c>
      <c r="K138" s="161"/>
      <c r="M138" s="208"/>
    </row>
    <row r="139" spans="2:13" ht="16.5" customHeight="1">
      <c r="B139" s="371">
        <f t="shared" si="9"/>
        <v>120</v>
      </c>
      <c r="C139" s="473" t="s">
        <v>184</v>
      </c>
      <c r="D139" s="420" t="s">
        <v>10</v>
      </c>
      <c r="E139" s="413">
        <v>42352</v>
      </c>
      <c r="F139" s="474" t="s">
        <v>163</v>
      </c>
      <c r="G139" s="475" t="s">
        <v>185</v>
      </c>
      <c r="H139" s="361">
        <v>5000</v>
      </c>
      <c r="I139" s="361">
        <v>5176.49</v>
      </c>
      <c r="J139" s="361">
        <v>5176.792</v>
      </c>
      <c r="K139" s="161"/>
      <c r="M139" s="208"/>
    </row>
    <row r="140" spans="2:14" ht="16.5" customHeight="1" thickBot="1">
      <c r="B140" s="371">
        <f t="shared" si="9"/>
        <v>121</v>
      </c>
      <c r="C140" s="476" t="s">
        <v>186</v>
      </c>
      <c r="D140" s="383" t="s">
        <v>25</v>
      </c>
      <c r="E140" s="477">
        <v>42580</v>
      </c>
      <c r="F140" s="474" t="s">
        <v>163</v>
      </c>
      <c r="G140" s="478" t="s">
        <v>185</v>
      </c>
      <c r="H140" s="475" t="s">
        <v>185</v>
      </c>
      <c r="I140" s="479">
        <v>5000</v>
      </c>
      <c r="J140" s="479">
        <v>5000</v>
      </c>
      <c r="K140" s="480"/>
      <c r="L140" s="481"/>
      <c r="M140" s="482"/>
      <c r="N140" s="481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83">
        <v>122</v>
      </c>
      <c r="C142" s="484" t="s">
        <v>188</v>
      </c>
      <c r="D142" s="485" t="s">
        <v>129</v>
      </c>
      <c r="E142" s="486">
        <v>42024</v>
      </c>
      <c r="F142" s="486">
        <v>42509</v>
      </c>
      <c r="G142" s="487">
        <v>2.265</v>
      </c>
      <c r="H142" s="488">
        <v>103.095</v>
      </c>
      <c r="I142" s="489">
        <v>109.908</v>
      </c>
      <c r="J142" s="489">
        <v>109.734</v>
      </c>
      <c r="K142" s="71" t="s">
        <v>59</v>
      </c>
      <c r="L142" s="38"/>
      <c r="M142" s="490">
        <f>+(J142-I142)/I142</f>
        <v>-0.0015831422644394092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154"/>
      <c r="M143" s="155"/>
    </row>
    <row r="144" spans="2:13" ht="16.5" customHeight="1" thickBot="1" thickTop="1">
      <c r="B144" s="491">
        <v>123</v>
      </c>
      <c r="C144" s="492" t="s">
        <v>190</v>
      </c>
      <c r="D144" s="493" t="s">
        <v>113</v>
      </c>
      <c r="E144" s="494">
        <v>41317</v>
      </c>
      <c r="F144" s="494">
        <v>42516</v>
      </c>
      <c r="G144" s="495">
        <v>0.107</v>
      </c>
      <c r="H144" s="496">
        <v>7.981</v>
      </c>
      <c r="I144" s="496">
        <v>9.088</v>
      </c>
      <c r="J144" s="496">
        <v>9.029</v>
      </c>
      <c r="K144" s="161" t="s">
        <v>59</v>
      </c>
      <c r="M144" s="79">
        <f>+(J144-I144)/I144</f>
        <v>-0.0064920774647886535</v>
      </c>
    </row>
    <row r="145" spans="2:13" ht="16.5" customHeight="1" thickBot="1" thickTop="1">
      <c r="B145" s="497">
        <v>124</v>
      </c>
      <c r="C145" s="498" t="s">
        <v>191</v>
      </c>
      <c r="D145" s="420" t="s">
        <v>131</v>
      </c>
      <c r="E145" s="499">
        <v>41982</v>
      </c>
      <c r="F145" s="500" t="s">
        <v>132</v>
      </c>
      <c r="G145" s="500" t="s">
        <v>132</v>
      </c>
      <c r="H145" s="501">
        <v>86.378</v>
      </c>
      <c r="I145" s="502" t="s">
        <v>49</v>
      </c>
      <c r="J145" s="503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504">
        <v>125</v>
      </c>
      <c r="C146" s="148" t="s">
        <v>192</v>
      </c>
      <c r="D146" s="505" t="s">
        <v>12</v>
      </c>
      <c r="E146" s="506">
        <v>42506</v>
      </c>
      <c r="F146" s="507" t="s">
        <v>132</v>
      </c>
      <c r="G146" s="507" t="s">
        <v>132</v>
      </c>
      <c r="H146" s="488" t="s">
        <v>163</v>
      </c>
      <c r="I146" s="508">
        <v>10059.732</v>
      </c>
      <c r="J146" s="508">
        <v>10062.012</v>
      </c>
      <c r="K146" s="161" t="s">
        <v>59</v>
      </c>
      <c r="M146" s="79">
        <f>+(J146-I146)/I146</f>
        <v>0.00022664619693652424</v>
      </c>
    </row>
    <row r="147" spans="2:11" s="511" customFormat="1" ht="13.5" customHeight="1" thickTop="1">
      <c r="B147" s="509"/>
      <c r="C147" s="8"/>
      <c r="D147" s="8"/>
      <c r="E147" s="8"/>
      <c r="F147" s="8"/>
      <c r="G147" s="8"/>
      <c r="H147" s="8"/>
      <c r="I147" s="8"/>
      <c r="J147" s="8"/>
      <c r="K147" s="510"/>
    </row>
    <row r="148" s="511" customFormat="1" ht="13.5" customHeight="1">
      <c r="B148" s="509" t="s">
        <v>193</v>
      </c>
    </row>
    <row r="149" spans="2:13" s="511" customFormat="1" ht="15.75" customHeight="1">
      <c r="B149" s="509"/>
      <c r="C149" s="8"/>
      <c r="D149" s="512"/>
      <c r="E149" s="513"/>
      <c r="F149" s="514"/>
      <c r="G149" s="513"/>
      <c r="H149" s="513"/>
      <c r="I149" s="513"/>
      <c r="J149" s="515"/>
      <c r="M149" s="516"/>
    </row>
    <row r="150" spans="2:13" s="511" customFormat="1" ht="15.75" customHeight="1">
      <c r="B150" s="509"/>
      <c r="E150" s="513"/>
      <c r="F150" s="514"/>
      <c r="G150" s="71"/>
      <c r="H150" s="513"/>
      <c r="I150" s="71"/>
      <c r="J150" s="515"/>
      <c r="M150" s="516"/>
    </row>
    <row r="151" spans="2:13" s="511" customFormat="1" ht="15.75" customHeight="1">
      <c r="B151" s="517"/>
      <c r="D151" s="512"/>
      <c r="E151" s="513"/>
      <c r="F151" s="513"/>
      <c r="G151" s="71" t="s">
        <v>107</v>
      </c>
      <c r="H151" s="513"/>
      <c r="I151" s="513"/>
      <c r="J151" s="515"/>
      <c r="M151" s="516"/>
    </row>
    <row r="152" spans="2:13" s="511" customFormat="1" ht="15.75" customHeight="1">
      <c r="B152" s="517"/>
      <c r="C152" s="512"/>
      <c r="D152" s="512"/>
      <c r="E152" s="513" t="s">
        <v>194</v>
      </c>
      <c r="F152" s="513"/>
      <c r="G152" s="513"/>
      <c r="H152" s="513"/>
      <c r="I152" s="513"/>
      <c r="J152" s="515"/>
      <c r="M152" s="516"/>
    </row>
    <row r="153" spans="2:13" s="511" customFormat="1" ht="15.75" customHeight="1">
      <c r="B153" s="517"/>
      <c r="C153" s="512"/>
      <c r="D153" s="512"/>
      <c r="E153" s="513"/>
      <c r="F153" s="513"/>
      <c r="G153" s="513"/>
      <c r="H153" s="513"/>
      <c r="I153" s="513"/>
      <c r="J153" s="515"/>
      <c r="M153" s="516"/>
    </row>
    <row r="154" spans="2:13" s="511" customFormat="1" ht="15.75" customHeight="1">
      <c r="B154" s="517"/>
      <c r="C154" s="512"/>
      <c r="D154" s="512"/>
      <c r="E154" s="513"/>
      <c r="F154" s="513"/>
      <c r="G154" s="513"/>
      <c r="H154" s="513"/>
      <c r="I154" s="513"/>
      <c r="J154" s="515"/>
      <c r="M154" s="516"/>
    </row>
    <row r="155" spans="2:13" s="511" customFormat="1" ht="15.75" customHeight="1">
      <c r="B155" s="517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1" customFormat="1" ht="15.75" customHeight="1">
      <c r="B156" s="517"/>
      <c r="C156" s="512"/>
      <c r="D156" s="512"/>
      <c r="E156" s="513"/>
      <c r="F156" s="513" t="s">
        <v>195</v>
      </c>
      <c r="G156" s="513"/>
      <c r="H156" s="513"/>
      <c r="I156" s="513"/>
      <c r="J156" s="515"/>
      <c r="M156" s="516"/>
    </row>
    <row r="157" spans="2:13" s="511" customFormat="1" ht="15.75" customHeight="1">
      <c r="B157" s="517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1" customFormat="1" ht="15.75" customHeight="1">
      <c r="B158" s="517"/>
      <c r="C158" s="512"/>
      <c r="D158" s="512"/>
      <c r="E158" s="513"/>
      <c r="F158" s="513"/>
      <c r="G158" s="513"/>
      <c r="H158" s="513"/>
      <c r="I158" s="513"/>
      <c r="J158" s="515"/>
      <c r="M158" s="516"/>
    </row>
    <row r="159" spans="2:13" s="511" customFormat="1" ht="15.75" customHeight="1">
      <c r="B159" s="517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1" customFormat="1" ht="15.75" customHeight="1">
      <c r="B160" s="517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1" customFormat="1" ht="15.75" customHeight="1">
      <c r="B161" s="517"/>
      <c r="C161" s="512"/>
      <c r="D161" s="512" t="s">
        <v>107</v>
      </c>
      <c r="E161" s="513"/>
      <c r="F161" s="513"/>
      <c r="G161" s="513"/>
      <c r="H161" s="513"/>
      <c r="I161" s="513"/>
      <c r="J161" s="515"/>
      <c r="M161" s="516"/>
    </row>
    <row r="162" spans="2:13" s="511" customFormat="1" ht="15.75" customHeight="1">
      <c r="B162" s="517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1" customFormat="1" ht="15.75" customHeight="1">
      <c r="B163" s="517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1" customFormat="1" ht="15.75" customHeight="1">
      <c r="B164" s="517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1" customFormat="1" ht="15.75" customHeight="1">
      <c r="B165" s="517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1" customFormat="1" ht="15.75" customHeight="1">
      <c r="B166" s="517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1" customFormat="1" ht="15.75" customHeight="1">
      <c r="B167" s="517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1" customFormat="1" ht="15.75" customHeight="1">
      <c r="B168" s="517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1" customFormat="1" ht="15.75" customHeight="1">
      <c r="B169" s="517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1" customFormat="1" ht="15.75" customHeight="1">
      <c r="B170" s="517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1" customFormat="1" ht="15.75" customHeight="1">
      <c r="B171" s="517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1" customFormat="1" ht="15.75" customHeight="1">
      <c r="B172" s="517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1" customFormat="1" ht="15.75" customHeight="1">
      <c r="B173" s="517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1" customFormat="1" ht="15.75" customHeight="1">
      <c r="B174" s="517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1" customFormat="1" ht="15.75" customHeight="1">
      <c r="B175" s="517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1" customFormat="1" ht="15.75" customHeight="1">
      <c r="B176" s="517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1" customFormat="1" ht="15.75" customHeight="1">
      <c r="B177" s="517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1" customFormat="1" ht="15.75" customHeight="1">
      <c r="B178" s="517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1" customFormat="1" ht="15.75" customHeight="1">
      <c r="B179" s="517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1" customFormat="1" ht="15.75" customHeight="1">
      <c r="B180" s="517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1" customFormat="1" ht="15.75" customHeight="1">
      <c r="B181" s="517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1" customFormat="1" ht="15.75" customHeight="1">
      <c r="B182" s="517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1" customFormat="1" ht="15.75" customHeight="1">
      <c r="B183" s="517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1" customFormat="1" ht="15.75" customHeight="1">
      <c r="B184" s="517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1" customFormat="1" ht="15.75" customHeight="1">
      <c r="B185" s="517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1" customFormat="1" ht="15.75" customHeight="1">
      <c r="B186" s="517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1" customFormat="1" ht="15.75" customHeight="1">
      <c r="B187" s="517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1" customFormat="1" ht="15.75" customHeight="1">
      <c r="B188" s="517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1" customFormat="1" ht="15.75" customHeight="1">
      <c r="B189" s="517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1" customFormat="1" ht="15.75" customHeight="1">
      <c r="B190" s="517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1" customFormat="1" ht="15.75" customHeight="1">
      <c r="B191" s="517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1" customFormat="1" ht="15.75" customHeight="1">
      <c r="B192" s="517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1" customFormat="1" ht="15.75" customHeight="1">
      <c r="B193" s="517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1" customFormat="1" ht="15.75" customHeight="1">
      <c r="B194" s="517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1" customFormat="1" ht="15.75" customHeight="1">
      <c r="B195" s="517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1" customFormat="1" ht="15.75" customHeight="1">
      <c r="B196" s="517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1" customFormat="1" ht="15.75" customHeight="1">
      <c r="B197" s="517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1" customFormat="1" ht="15.75" customHeight="1">
      <c r="B198" s="517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1" customFormat="1" ht="15.75" customHeight="1">
      <c r="B199" s="517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1" customFormat="1" ht="15.75" customHeight="1">
      <c r="B200" s="517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1" customFormat="1" ht="15.75" customHeight="1">
      <c r="B201" s="517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1" customFormat="1" ht="15.75" customHeight="1">
      <c r="B202" s="517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1" customFormat="1" ht="15.75" customHeight="1">
      <c r="B203" s="517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1" customFormat="1" ht="15.75" customHeight="1">
      <c r="B204" s="517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1" customFormat="1" ht="15.75" customHeight="1">
      <c r="B205" s="517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1" customFormat="1" ht="15.75" customHeight="1">
      <c r="B206" s="517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1" customFormat="1" ht="15.75" customHeight="1">
      <c r="B207" s="517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1" customFormat="1" ht="15.75" customHeight="1">
      <c r="B208" s="517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1" customFormat="1" ht="15.75" customHeight="1">
      <c r="B209" s="517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1" customFormat="1" ht="15.75" customHeight="1">
      <c r="B210" s="517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1" customFormat="1" ht="15.75" customHeight="1">
      <c r="B211" s="517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1" customFormat="1" ht="15.75" customHeight="1">
      <c r="B212" s="517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1" customFormat="1" ht="15.75" customHeight="1">
      <c r="B213" s="517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1" customFormat="1" ht="15.75" customHeight="1">
      <c r="B214" s="517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1" customFormat="1" ht="15.75" customHeight="1">
      <c r="B215" s="517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1" customFormat="1" ht="15.75" customHeight="1">
      <c r="B216" s="517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1" customFormat="1" ht="15.75" customHeight="1">
      <c r="B217" s="517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1" customFormat="1" ht="15.75" customHeight="1">
      <c r="B218" s="517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1" customFormat="1" ht="15.75" customHeight="1">
      <c r="B219" s="517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1" customFormat="1" ht="15.75" customHeight="1">
      <c r="B220" s="517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1" customFormat="1" ht="15.75" customHeight="1">
      <c r="B221" s="517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1" customFormat="1" ht="15.75" customHeight="1">
      <c r="B222" s="517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1" customFormat="1" ht="15.75" customHeight="1">
      <c r="B223" s="517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1" customFormat="1" ht="15.75" customHeight="1">
      <c r="B224" s="517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1" customFormat="1" ht="15.75" customHeight="1">
      <c r="B225" s="517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1" customFormat="1" ht="15.75" customHeight="1">
      <c r="B226" s="517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1" customFormat="1" ht="15.75" customHeight="1">
      <c r="B227" s="517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1" customFormat="1" ht="15.75" customHeight="1">
      <c r="B228" s="517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1" customFormat="1" ht="15.75" customHeight="1">
      <c r="B229" s="517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1" customFormat="1" ht="15.75" customHeight="1">
      <c r="B230" s="517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1" customFormat="1" ht="15.75" customHeight="1">
      <c r="B231" s="517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1" customFormat="1" ht="15.75" customHeight="1">
      <c r="B232" s="517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1" customFormat="1" ht="15.75" customHeight="1">
      <c r="B233" s="517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1" customFormat="1" ht="15.75" customHeight="1">
      <c r="B234" s="517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1" customFormat="1" ht="15.75" customHeight="1">
      <c r="B235" s="517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1" customFormat="1" ht="15.75" customHeight="1">
      <c r="B236" s="517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1" customFormat="1" ht="15.75" customHeight="1">
      <c r="B237" s="517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1" customFormat="1" ht="15.75" customHeight="1">
      <c r="B238" s="517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1" customFormat="1" ht="15.75" customHeight="1">
      <c r="B239" s="517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1" customFormat="1" ht="15.75" customHeight="1">
      <c r="B240" s="517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1" customFormat="1" ht="15.75" customHeight="1">
      <c r="B241" s="517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1" customFormat="1" ht="15.75" customHeight="1">
      <c r="B242" s="517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1" customFormat="1" ht="15.75" customHeight="1">
      <c r="B243" s="517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1" customFormat="1" ht="15.75" customHeight="1">
      <c r="B244" s="517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1" customFormat="1" ht="15.75" customHeight="1">
      <c r="B245" s="517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1" customFormat="1" ht="15.75" customHeight="1">
      <c r="B246" s="517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1" customFormat="1" ht="15.75" customHeight="1">
      <c r="B247" s="517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1" customFormat="1" ht="15.75" customHeight="1">
      <c r="B248" s="517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1" customFormat="1" ht="15.75" customHeight="1">
      <c r="B249" s="517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1" customFormat="1" ht="15.75" customHeight="1">
      <c r="B250" s="517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1" customFormat="1" ht="15.75" customHeight="1">
      <c r="B251" s="517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1" customFormat="1" ht="15.75" customHeight="1">
      <c r="B252" s="517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1" customFormat="1" ht="15.75" customHeight="1">
      <c r="B253" s="517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1" customFormat="1" ht="15.75" customHeight="1">
      <c r="B254" s="517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1" customFormat="1" ht="15.75" customHeight="1">
      <c r="B255" s="517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1" customFormat="1" ht="15.75" customHeight="1">
      <c r="B256" s="517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1" customFormat="1" ht="15.75" customHeight="1">
      <c r="B257" s="517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1" customFormat="1" ht="15.75" customHeight="1">
      <c r="B258" s="517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1" customFormat="1" ht="15.75" customHeight="1">
      <c r="B259" s="517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1" customFormat="1" ht="15.75" customHeight="1">
      <c r="B260" s="517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1" customFormat="1" ht="15.75" customHeight="1">
      <c r="B261" s="517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1" customFormat="1" ht="15.75" customHeight="1">
      <c r="B262" s="517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1" customFormat="1" ht="15.75" customHeight="1">
      <c r="B263" s="517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1" customFormat="1" ht="15.75" customHeight="1">
      <c r="B264" s="517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1" customFormat="1" ht="15.75" customHeight="1">
      <c r="B265" s="517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1" customFormat="1" ht="15.75" customHeight="1">
      <c r="B266" s="517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1" customFormat="1" ht="15.75" customHeight="1">
      <c r="B267" s="517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1" customFormat="1" ht="15.75" customHeight="1">
      <c r="B268" s="517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1" customFormat="1" ht="15.75" customHeight="1">
      <c r="B269" s="517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1" customFormat="1" ht="15.75" customHeight="1">
      <c r="B270" s="517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1" customFormat="1" ht="15.75" customHeight="1">
      <c r="B271" s="517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1" customFormat="1" ht="15.75" customHeight="1">
      <c r="B272" s="517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1" customFormat="1" ht="15.75" customHeight="1">
      <c r="B273" s="517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1" customFormat="1" ht="15.75" customHeight="1">
      <c r="B274" s="517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1" customFormat="1" ht="15.75" customHeight="1">
      <c r="B275" s="517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1" customFormat="1" ht="15.75" customHeight="1">
      <c r="B276" s="517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1" customFormat="1" ht="15.75" customHeight="1">
      <c r="B277" s="517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1" customFormat="1" ht="15.75" customHeight="1">
      <c r="B278" s="517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1" customFormat="1" ht="15.75" customHeight="1">
      <c r="B279" s="517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1" customFormat="1" ht="15.75" customHeight="1">
      <c r="B280" s="517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1" customFormat="1" ht="15.75" customHeight="1">
      <c r="B281" s="517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1" customFormat="1" ht="15.75" customHeight="1">
      <c r="B282" s="517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1" customFormat="1" ht="15.75" customHeight="1">
      <c r="B283" s="517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1" customFormat="1" ht="15.75" customHeight="1">
      <c r="B284" s="517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1" customFormat="1" ht="15.75" customHeight="1">
      <c r="B285" s="517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1" customFormat="1" ht="15.75" customHeight="1">
      <c r="B286" s="517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1" customFormat="1" ht="15.75" customHeight="1">
      <c r="B287" s="517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1" customFormat="1" ht="15.75" customHeight="1">
      <c r="B288" s="517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1" customFormat="1" ht="15.75" customHeight="1">
      <c r="B289" s="517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1" customFormat="1" ht="15.75" customHeight="1">
      <c r="B290" s="517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1" customFormat="1" ht="15.75" customHeight="1">
      <c r="B291" s="517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1" customFormat="1" ht="15.75" customHeight="1">
      <c r="B292" s="517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1" customFormat="1" ht="15.75" customHeight="1">
      <c r="B293" s="517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1" customFormat="1" ht="15.75" customHeight="1">
      <c r="B294" s="517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1" customFormat="1" ht="15.75" customHeight="1">
      <c r="B295" s="517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1" customFormat="1" ht="15.75" customHeight="1">
      <c r="B296" s="517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1" customFormat="1" ht="15.75" customHeight="1">
      <c r="B297" s="517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1" customFormat="1" ht="15.75" customHeight="1">
      <c r="B298" s="517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1" customFormat="1" ht="15.75" customHeight="1">
      <c r="B299" s="517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1" customFormat="1" ht="15.75" customHeight="1">
      <c r="B300" s="517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1" customFormat="1" ht="15.75" customHeight="1">
      <c r="B301" s="517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1" customFormat="1" ht="15.75" customHeight="1">
      <c r="B302" s="517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1" customFormat="1" ht="15.75" customHeight="1">
      <c r="B303" s="517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1" customFormat="1" ht="15.75" customHeight="1">
      <c r="B304" s="517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1" customFormat="1" ht="15.75" customHeight="1">
      <c r="B305" s="517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1" customFormat="1" ht="15.75" customHeight="1">
      <c r="B306" s="517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1" customFormat="1" ht="15.75" customHeight="1">
      <c r="B307" s="517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1" customFormat="1" ht="15.75" customHeight="1">
      <c r="B308" s="517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1" customFormat="1" ht="15.75" customHeight="1">
      <c r="B309" s="517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1" customFormat="1" ht="15.75" customHeight="1">
      <c r="B310" s="517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1" customFormat="1" ht="15.75" customHeight="1">
      <c r="B311" s="517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1" customFormat="1" ht="15.75" customHeight="1">
      <c r="B312" s="517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1" customFormat="1" ht="15.75" customHeight="1">
      <c r="B313" s="517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1" customFormat="1" ht="15.75" customHeight="1">
      <c r="B314" s="517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1" customFormat="1" ht="15.75" customHeight="1">
      <c r="B315" s="517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1" customFormat="1" ht="15.75" customHeight="1">
      <c r="B316" s="517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1" customFormat="1" ht="15.75" customHeight="1">
      <c r="B317" s="517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1" customFormat="1" ht="15.75" customHeight="1">
      <c r="B318" s="517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1" customFormat="1" ht="15.75" customHeight="1">
      <c r="B319" s="517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1" customFormat="1" ht="15.75" customHeight="1">
      <c r="B320" s="517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1" customFormat="1" ht="15.75" customHeight="1">
      <c r="B321" s="517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1" customFormat="1" ht="15.75" customHeight="1">
      <c r="B322" s="517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1" customFormat="1" ht="15.75" customHeight="1">
      <c r="B323" s="517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1" customFormat="1" ht="15.75" customHeight="1">
      <c r="B324" s="517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1" customFormat="1" ht="15.75" customHeight="1">
      <c r="B325" s="517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1" customFormat="1" ht="15.75" customHeight="1">
      <c r="B326" s="517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1" customFormat="1" ht="15.75" customHeight="1">
      <c r="B327" s="517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1" customFormat="1" ht="15.75" customHeight="1">
      <c r="B328" s="517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1" customFormat="1" ht="15.75" customHeight="1">
      <c r="B329" s="517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1" customFormat="1" ht="15.75" customHeight="1">
      <c r="B330" s="517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1" customFormat="1" ht="15.75" customHeight="1">
      <c r="B331" s="517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1" customFormat="1" ht="15.75" customHeight="1">
      <c r="B332" s="517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1" customFormat="1" ht="15.75" customHeight="1">
      <c r="B333" s="517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1" customFormat="1" ht="15.75" customHeight="1">
      <c r="B334" s="517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1" customFormat="1" ht="15.75" customHeight="1">
      <c r="B335" s="517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1" customFormat="1" ht="15.75" customHeight="1">
      <c r="B336" s="517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1" customFormat="1" ht="15.75" customHeight="1">
      <c r="B337" s="517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1" customFormat="1" ht="15.75" customHeight="1">
      <c r="B338" s="517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1" customFormat="1" ht="15.75" customHeight="1">
      <c r="B339" s="517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1" customFormat="1" ht="15.75" customHeight="1">
      <c r="B340" s="517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1" customFormat="1" ht="15.75" customHeight="1">
      <c r="B341" s="517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1" customFormat="1" ht="15.75" customHeight="1">
      <c r="B342" s="517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1" customFormat="1" ht="15.75" customHeight="1">
      <c r="B343" s="517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1" customFormat="1" ht="15.75" customHeight="1">
      <c r="B344" s="517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1" customFormat="1" ht="15.75" customHeight="1">
      <c r="B345" s="517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1" customFormat="1" ht="15.75" customHeight="1">
      <c r="B346" s="517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1" customFormat="1" ht="15.75" customHeight="1">
      <c r="B347" s="517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1" customFormat="1" ht="15.75" customHeight="1">
      <c r="B348" s="517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1" customFormat="1" ht="15.75" customHeight="1">
      <c r="B349" s="517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1" customFormat="1" ht="15.75" customHeight="1">
      <c r="B350" s="517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1" customFormat="1" ht="15.75" customHeight="1">
      <c r="B351" s="517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1" customFormat="1" ht="15.75" customHeight="1">
      <c r="B352" s="517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1" customFormat="1" ht="15.75" customHeight="1">
      <c r="B353" s="517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1" customFormat="1" ht="15.75" customHeight="1">
      <c r="B354" s="517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1" customFormat="1" ht="15.75" customHeight="1">
      <c r="B355" s="517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1" customFormat="1" ht="15.75" customHeight="1">
      <c r="B356" s="517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1" customFormat="1" ht="15.75" customHeight="1">
      <c r="B357" s="517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1" customFormat="1" ht="15.75" customHeight="1">
      <c r="B358" s="517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1" customFormat="1" ht="15.75" customHeight="1">
      <c r="B359" s="517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1" customFormat="1" ht="15.75" customHeight="1">
      <c r="B360" s="517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1" customFormat="1" ht="15.75" customHeight="1">
      <c r="B361" s="517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1" customFormat="1" ht="15.75" customHeight="1">
      <c r="B362" s="517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1" customFormat="1" ht="15.75" customHeight="1">
      <c r="B363" s="517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1" customFormat="1" ht="15.75" customHeight="1">
      <c r="B364" s="517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1" customFormat="1" ht="15.75" customHeight="1">
      <c r="B365" s="517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1" customFormat="1" ht="15.75" customHeight="1">
      <c r="B366" s="517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1" customFormat="1" ht="15.75" customHeight="1">
      <c r="B367" s="517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1" customFormat="1" ht="15.75" customHeight="1">
      <c r="B368" s="517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1" customFormat="1" ht="15.75" customHeight="1">
      <c r="B369" s="517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1" customFormat="1" ht="15.75" customHeight="1">
      <c r="B370" s="517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1" customFormat="1" ht="15.75" customHeight="1">
      <c r="B371" s="517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1" customFormat="1" ht="15.75" customHeight="1">
      <c r="B372" s="517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1" customFormat="1" ht="15.75" customHeight="1">
      <c r="B373" s="517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1" customFormat="1" ht="15.75" customHeight="1">
      <c r="B374" s="517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1" customFormat="1" ht="15.75" customHeight="1">
      <c r="B375" s="517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1" customFormat="1" ht="15.75" customHeight="1">
      <c r="B376" s="517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1" customFormat="1" ht="15.75" customHeight="1">
      <c r="B377" s="517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1" customFormat="1" ht="15.75" customHeight="1">
      <c r="B378" s="517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1" customFormat="1" ht="15.75" customHeight="1">
      <c r="B379" s="517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1" customFormat="1" ht="15.75" customHeight="1">
      <c r="B380" s="517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1" customFormat="1" ht="15.75" customHeight="1">
      <c r="B381" s="517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1" customFormat="1" ht="15.75" customHeight="1">
      <c r="B382" s="517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1" customFormat="1" ht="15.75" customHeight="1">
      <c r="B383" s="517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1" customFormat="1" ht="15.75" customHeight="1">
      <c r="B384" s="517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1" customFormat="1" ht="15.75" customHeight="1">
      <c r="B385" s="517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1" customFormat="1" ht="15.75" customHeight="1">
      <c r="B386" s="517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1" customFormat="1" ht="15.75" customHeight="1">
      <c r="B387" s="517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1" customFormat="1" ht="15.75" customHeight="1">
      <c r="B388" s="517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1" customFormat="1" ht="15.75" customHeight="1">
      <c r="B389" s="517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1" customFormat="1" ht="15.75" customHeight="1">
      <c r="B390" s="517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1" customFormat="1" ht="15.75" customHeight="1">
      <c r="B391" s="517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1" customFormat="1" ht="15.75" customHeight="1">
      <c r="B392" s="517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1" customFormat="1" ht="15.75" customHeight="1">
      <c r="B393" s="517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1" customFormat="1" ht="15.75" customHeight="1">
      <c r="B394" s="517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1" customFormat="1" ht="15.75" customHeight="1">
      <c r="B395" s="517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1" customFormat="1" ht="15.75" customHeight="1">
      <c r="B396" s="517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1" customFormat="1" ht="15.75" customHeight="1">
      <c r="B397" s="517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1" customFormat="1" ht="15.75" customHeight="1">
      <c r="B398" s="517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1" customFormat="1" ht="15.75" customHeight="1">
      <c r="B399" s="517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1" customFormat="1" ht="15.75" customHeight="1">
      <c r="B400" s="517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1" customFormat="1" ht="15.75" customHeight="1">
      <c r="B401" s="517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1" customFormat="1" ht="15.75" customHeight="1">
      <c r="B402" s="517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1" customFormat="1" ht="15.75" customHeight="1">
      <c r="B403" s="517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1" customFormat="1" ht="15.75" customHeight="1">
      <c r="B404" s="517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1" customFormat="1" ht="15.75" customHeight="1">
      <c r="B405" s="517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1" customFormat="1" ht="15.75" customHeight="1">
      <c r="B406" s="517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1" customFormat="1" ht="15.75" customHeight="1">
      <c r="B407" s="517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1" customFormat="1" ht="15.75" customHeight="1">
      <c r="B408" s="517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1" customFormat="1" ht="15.75" customHeight="1">
      <c r="B409" s="517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1" customFormat="1" ht="15.75" customHeight="1">
      <c r="B410" s="517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1" customFormat="1" ht="15.75" customHeight="1">
      <c r="B411" s="517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1" customFormat="1" ht="15.75" customHeight="1">
      <c r="B412" s="517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1" customFormat="1" ht="15.75" customHeight="1">
      <c r="B413" s="517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1" customFormat="1" ht="15.75" customHeight="1">
      <c r="B414" s="517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1" customFormat="1" ht="15.75" customHeight="1">
      <c r="B415" s="517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1" customFormat="1" ht="15.75" customHeight="1">
      <c r="B416" s="517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1" customFormat="1" ht="15.75" customHeight="1">
      <c r="B417" s="517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1" customFormat="1" ht="15.75" customHeight="1">
      <c r="B418" s="517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1" customFormat="1" ht="15.75" customHeight="1">
      <c r="B419" s="517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1" customFormat="1" ht="15.75" customHeight="1">
      <c r="B420" s="517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1" customFormat="1" ht="15.75" customHeight="1">
      <c r="B421" s="517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1" customFormat="1" ht="15.75" customHeight="1">
      <c r="B422" s="517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1" customFormat="1" ht="15.75" customHeight="1">
      <c r="B423" s="517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1" customFormat="1" ht="15.75" customHeight="1">
      <c r="B424" s="517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1" customFormat="1" ht="15.75" customHeight="1">
      <c r="B425" s="517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1" customFormat="1" ht="15.75" customHeight="1">
      <c r="B426" s="517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1" customFormat="1" ht="15.75" customHeight="1">
      <c r="B427" s="517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1" customFormat="1" ht="15.75" customHeight="1">
      <c r="B428" s="517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1" customFormat="1" ht="15.75" customHeight="1">
      <c r="B429" s="517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1" customFormat="1" ht="15.75" customHeight="1">
      <c r="B430" s="517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1" customFormat="1" ht="15.75" customHeight="1">
      <c r="B431" s="517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1" customFormat="1" ht="15.75" customHeight="1">
      <c r="B432" s="517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1" customFormat="1" ht="15.75" customHeight="1">
      <c r="B433" s="517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1" customFormat="1" ht="15.75" customHeight="1">
      <c r="B434" s="517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1" customFormat="1" ht="15.75" customHeight="1">
      <c r="B435" s="517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1" customFormat="1" ht="15.75" customHeight="1">
      <c r="B436" s="517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1" customFormat="1" ht="15.75" customHeight="1">
      <c r="B437" s="517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1" customFormat="1" ht="15.75" customHeight="1">
      <c r="B438" s="517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1" customFormat="1" ht="15.75" customHeight="1">
      <c r="B439" s="517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1" customFormat="1" ht="15.75" customHeight="1">
      <c r="B440" s="517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1" customFormat="1" ht="15.75" customHeight="1">
      <c r="B441" s="517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1" customFormat="1" ht="15.75" customHeight="1">
      <c r="B442" s="517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1" customFormat="1" ht="15.75" customHeight="1">
      <c r="B443" s="517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1" customFormat="1" ht="15.75" customHeight="1">
      <c r="B444" s="517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1" customFormat="1" ht="15.75" customHeight="1">
      <c r="B445" s="517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1" customFormat="1" ht="15.75" customHeight="1">
      <c r="B446" s="517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1" customFormat="1" ht="15.75" customHeight="1">
      <c r="B447" s="517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1" customFormat="1" ht="15.75" customHeight="1">
      <c r="B448" s="517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1" customFormat="1" ht="15.75" customHeight="1">
      <c r="B449" s="517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1" customFormat="1" ht="15.75" customHeight="1">
      <c r="B450" s="517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1" customFormat="1" ht="15.75" customHeight="1">
      <c r="B451" s="517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1" customFormat="1" ht="15.75" customHeight="1">
      <c r="B452" s="517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1" customFormat="1" ht="15.75" customHeight="1">
      <c r="B453" s="517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1" customFormat="1" ht="15.75" customHeight="1">
      <c r="B454" s="517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1" customFormat="1" ht="15.75" customHeight="1">
      <c r="B455" s="517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1" customFormat="1" ht="15.75" customHeight="1">
      <c r="B456" s="517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1" customFormat="1" ht="15.75" customHeight="1">
      <c r="B457" s="517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1" customFormat="1" ht="15.75" customHeight="1">
      <c r="B458" s="517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1" customFormat="1" ht="15.75" customHeight="1">
      <c r="B459" s="517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1" customFormat="1" ht="15.75" customHeight="1">
      <c r="B460" s="517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1" customFormat="1" ht="15.75" customHeight="1">
      <c r="B461" s="517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1" customFormat="1" ht="15.75" customHeight="1">
      <c r="B462" s="517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1" customFormat="1" ht="15.75" customHeight="1">
      <c r="B463" s="517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1" customFormat="1" ht="15.75" customHeight="1">
      <c r="B464" s="517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1" customFormat="1" ht="15.75" customHeight="1">
      <c r="B465" s="517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1" customFormat="1" ht="15.75" customHeight="1">
      <c r="B466" s="517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1" customFormat="1" ht="15.75" customHeight="1">
      <c r="B467" s="517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1" customFormat="1" ht="15.75" customHeight="1">
      <c r="B468" s="517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1" customFormat="1" ht="15.75" customHeight="1">
      <c r="B469" s="517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1" customFormat="1" ht="15.75" customHeight="1">
      <c r="B470" s="517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1" customFormat="1" ht="15.75" customHeight="1">
      <c r="B471" s="517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1" customFormat="1" ht="15.75" customHeight="1">
      <c r="B472" s="517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1" customFormat="1" ht="15.75" customHeight="1">
      <c r="B473" s="517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1" customFormat="1" ht="15.75" customHeight="1">
      <c r="B474" s="517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1" customFormat="1" ht="15.75" customHeight="1">
      <c r="B475" s="517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1" customFormat="1" ht="15.75" customHeight="1">
      <c r="B476" s="517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1" customFormat="1" ht="15.75" customHeight="1">
      <c r="B477" s="517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1" customFormat="1" ht="15.75" customHeight="1">
      <c r="B478" s="517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1" customFormat="1" ht="15.75" customHeight="1">
      <c r="B479" s="517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1" customFormat="1" ht="15.75" customHeight="1">
      <c r="B480" s="517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1" customFormat="1" ht="15.75" customHeight="1">
      <c r="B481" s="517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1" customFormat="1" ht="15.75" customHeight="1">
      <c r="B482" s="517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1" customFormat="1" ht="15.75" customHeight="1">
      <c r="B483" s="517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1" customFormat="1" ht="15.75" customHeight="1">
      <c r="B484" s="517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1" customFormat="1" ht="15.75" customHeight="1">
      <c r="B485" s="517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1" customFormat="1" ht="15.75" customHeight="1">
      <c r="B486" s="517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1" customFormat="1" ht="15.75" customHeight="1">
      <c r="B487" s="517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1" customFormat="1" ht="15.75" customHeight="1">
      <c r="B488" s="517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1" customFormat="1" ht="15.75" customHeight="1">
      <c r="B489" s="517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1" customFormat="1" ht="15.75" customHeight="1">
      <c r="B490" s="517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1" customFormat="1" ht="15.75" customHeight="1">
      <c r="B491" s="517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1" customFormat="1" ht="15.75" customHeight="1">
      <c r="B492" s="517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1" customFormat="1" ht="15.75" customHeight="1">
      <c r="B493" s="517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1" customFormat="1" ht="15.75" customHeight="1">
      <c r="B494" s="517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1" customFormat="1" ht="15.75" customHeight="1">
      <c r="B495" s="517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1" customFormat="1" ht="15.75" customHeight="1">
      <c r="B496" s="517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1" customFormat="1" ht="15.75" customHeight="1">
      <c r="B497" s="517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1" customFormat="1" ht="15.75" customHeight="1">
      <c r="B498" s="517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1" customFormat="1" ht="15.75" customHeight="1">
      <c r="B499" s="517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1" customFormat="1" ht="15.75" customHeight="1">
      <c r="B500" s="517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1" customFormat="1" ht="15.75" customHeight="1">
      <c r="B501" s="517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1" customFormat="1" ht="15.75" customHeight="1">
      <c r="B502" s="517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1" customFormat="1" ht="15.75" customHeight="1">
      <c r="B503" s="517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1" customFormat="1" ht="15.75" customHeight="1">
      <c r="B504" s="517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1" customFormat="1" ht="15.75" customHeight="1">
      <c r="B505" s="517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1" customFormat="1" ht="15.75" customHeight="1">
      <c r="B506" s="517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1" customFormat="1" ht="15.75" customHeight="1">
      <c r="B507" s="517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1" customFormat="1" ht="15.75" customHeight="1">
      <c r="B508" s="517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1" customFormat="1" ht="15.75" customHeight="1">
      <c r="B509" s="517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1" customFormat="1" ht="15.75" customHeight="1">
      <c r="B510" s="517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1" customFormat="1" ht="15.75" customHeight="1">
      <c r="B511" s="517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1" customFormat="1" ht="15.75" customHeight="1">
      <c r="B512" s="517"/>
      <c r="C512" s="512"/>
      <c r="D512" s="512"/>
      <c r="E512" s="513"/>
      <c r="F512" s="513"/>
      <c r="G512" s="513"/>
      <c r="H512" s="513"/>
      <c r="I512" s="513"/>
      <c r="J512" s="515"/>
      <c r="M512" s="9"/>
    </row>
    <row r="513" spans="2:13" s="511" customFormat="1" ht="15.75" customHeight="1">
      <c r="B513" s="517"/>
      <c r="C513" s="512"/>
      <c r="D513" s="512"/>
      <c r="E513" s="513"/>
      <c r="F513" s="513"/>
      <c r="G513" s="513"/>
      <c r="H513" s="513"/>
      <c r="I513" s="513"/>
      <c r="J513" s="51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09"/>
    </row>
    <row r="522" spans="2:10" ht="15.75" customHeight="1">
      <c r="B522" s="509"/>
      <c r="C522" s="8"/>
      <c r="D522" s="8"/>
      <c r="E522" s="8"/>
      <c r="F522" s="8"/>
      <c r="G522" s="8"/>
      <c r="H522" s="8"/>
      <c r="I522" s="8"/>
      <c r="J522" s="518"/>
    </row>
    <row r="523" spans="2:10" ht="15.75" customHeight="1">
      <c r="B523" s="509"/>
      <c r="C523" s="8"/>
      <c r="D523" s="8"/>
      <c r="E523" s="8"/>
      <c r="F523" s="8"/>
      <c r="G523" s="8"/>
      <c r="H523" s="8"/>
      <c r="I523" s="8"/>
      <c r="J523" s="518"/>
    </row>
    <row r="524" spans="2:10" ht="15.75" customHeight="1">
      <c r="B524" s="509"/>
      <c r="C524" s="8"/>
      <c r="D524" s="8"/>
      <c r="E524" s="8"/>
      <c r="F524" s="8"/>
      <c r="G524" s="8"/>
      <c r="H524" s="8"/>
      <c r="I524" s="8"/>
      <c r="J524" s="518"/>
    </row>
    <row r="525" spans="2:10" ht="15.75" customHeight="1">
      <c r="B525" s="509"/>
      <c r="C525" s="8"/>
      <c r="D525" s="8"/>
      <c r="E525" s="8"/>
      <c r="F525" s="8"/>
      <c r="G525" s="8"/>
      <c r="H525" s="8"/>
      <c r="I525" s="8"/>
      <c r="J525" s="518"/>
    </row>
    <row r="526" spans="2:10" ht="15.75" customHeight="1">
      <c r="B526" s="509"/>
      <c r="C526" s="8"/>
      <c r="D526" s="8"/>
      <c r="E526" s="8"/>
      <c r="F526" s="8"/>
      <c r="G526" s="8"/>
      <c r="H526" s="8"/>
      <c r="I526" s="8"/>
      <c r="J526" s="518"/>
    </row>
    <row r="527" spans="2:10" ht="15.75" customHeight="1">
      <c r="B527" s="509"/>
      <c r="C527" s="8"/>
      <c r="D527" s="8"/>
      <c r="E527" s="8"/>
      <c r="F527" s="8"/>
      <c r="G527" s="8"/>
      <c r="H527" s="8"/>
      <c r="I527" s="8"/>
      <c r="J527" s="518"/>
    </row>
    <row r="528" spans="2:10" ht="15.75" customHeight="1">
      <c r="B528" s="509"/>
      <c r="C528" s="8"/>
      <c r="D528" s="8"/>
      <c r="E528" s="8"/>
      <c r="F528" s="8"/>
      <c r="G528" s="8"/>
      <c r="H528" s="8"/>
      <c r="I528" s="8"/>
      <c r="J528" s="518"/>
    </row>
    <row r="529" spans="2:10" ht="15.75" customHeight="1">
      <c r="B529" s="509"/>
      <c r="C529" s="8"/>
      <c r="D529" s="8"/>
      <c r="E529" s="8"/>
      <c r="F529" s="8"/>
      <c r="G529" s="8"/>
      <c r="H529" s="8"/>
      <c r="I529" s="8"/>
      <c r="J529" s="518"/>
    </row>
    <row r="530" spans="2:10" ht="15.75" customHeight="1">
      <c r="B530" s="509"/>
      <c r="C530" s="8"/>
      <c r="D530" s="8"/>
      <c r="E530" s="8"/>
      <c r="F530" s="8"/>
      <c r="G530" s="8"/>
      <c r="H530" s="8"/>
      <c r="I530" s="8"/>
      <c r="J530" s="518"/>
    </row>
    <row r="531" spans="2:10" ht="15.75" customHeight="1">
      <c r="B531" s="509"/>
      <c r="C531" s="8"/>
      <c r="D531" s="8"/>
      <c r="E531" s="8"/>
      <c r="F531" s="8"/>
      <c r="G531" s="8"/>
      <c r="H531" s="8"/>
      <c r="I531" s="8"/>
      <c r="J531" s="518"/>
    </row>
    <row r="532" spans="2:10" ht="15.75" customHeight="1">
      <c r="B532" s="509"/>
      <c r="C532" s="8"/>
      <c r="D532" s="8"/>
      <c r="E532" s="8"/>
      <c r="F532" s="8"/>
      <c r="G532" s="8"/>
      <c r="H532" s="8"/>
      <c r="I532" s="8"/>
      <c r="J532" s="518"/>
    </row>
    <row r="533" spans="2:10" ht="15.75" customHeight="1">
      <c r="B533" s="509"/>
      <c r="C533" s="8"/>
      <c r="D533" s="8"/>
      <c r="E533" s="8"/>
      <c r="F533" s="8"/>
      <c r="G533" s="8"/>
      <c r="H533" s="8"/>
      <c r="I533" s="8"/>
      <c r="J533" s="518"/>
    </row>
    <row r="534" spans="2:10" ht="15.75" customHeight="1">
      <c r="B534" s="509"/>
      <c r="C534" s="8"/>
      <c r="D534" s="8"/>
      <c r="E534" s="8"/>
      <c r="F534" s="8"/>
      <c r="G534" s="8"/>
      <c r="H534" s="8"/>
      <c r="I534" s="8"/>
      <c r="J534" s="518"/>
    </row>
    <row r="535" spans="2:10" ht="15.75" customHeight="1">
      <c r="B535" s="509"/>
      <c r="C535" s="8"/>
      <c r="D535" s="8"/>
      <c r="E535" s="8"/>
      <c r="F535" s="8"/>
      <c r="G535" s="8"/>
      <c r="H535" s="8"/>
      <c r="I535" s="8"/>
      <c r="J535" s="518"/>
    </row>
    <row r="536" spans="2:10" ht="15.75" customHeight="1">
      <c r="B536" s="509"/>
      <c r="C536" s="8"/>
      <c r="D536" s="8"/>
      <c r="E536" s="8"/>
      <c r="F536" s="8"/>
      <c r="G536" s="8"/>
      <c r="H536" s="8"/>
      <c r="I536" s="8"/>
      <c r="J536" s="518"/>
    </row>
    <row r="537" spans="2:10" ht="15.75" customHeight="1">
      <c r="B537" s="509"/>
      <c r="C537" s="8"/>
      <c r="D537" s="8"/>
      <c r="E537" s="8"/>
      <c r="F537" s="8"/>
      <c r="G537" s="8"/>
      <c r="H537" s="8"/>
      <c r="I537" s="8"/>
      <c r="J537" s="518"/>
    </row>
    <row r="538" spans="2:10" ht="15.75" customHeight="1">
      <c r="B538" s="509"/>
      <c r="C538" s="8"/>
      <c r="D538" s="8"/>
      <c r="E538" s="8"/>
      <c r="F538" s="8"/>
      <c r="G538" s="8"/>
      <c r="H538" s="8"/>
      <c r="I538" s="8"/>
      <c r="J538" s="518"/>
    </row>
    <row r="539" spans="2:10" ht="15.75" customHeight="1">
      <c r="B539" s="509"/>
      <c r="C539" s="8"/>
      <c r="D539" s="8"/>
      <c r="E539" s="8"/>
      <c r="F539" s="8"/>
      <c r="G539" s="8"/>
      <c r="H539" s="8"/>
      <c r="I539" s="8"/>
      <c r="J539" s="518"/>
    </row>
    <row r="540" spans="2:10" ht="15.75" customHeight="1">
      <c r="B540" s="509"/>
      <c r="C540" s="8"/>
      <c r="D540" s="8"/>
      <c r="E540" s="8"/>
      <c r="F540" s="8"/>
      <c r="G540" s="8"/>
      <c r="H540" s="8"/>
      <c r="I540" s="8"/>
      <c r="J540" s="518"/>
    </row>
    <row r="541" spans="2:10" ht="15.75" customHeight="1">
      <c r="B541" s="509"/>
      <c r="C541" s="8"/>
      <c r="D541" s="8"/>
      <c r="E541" s="8"/>
      <c r="F541" s="8"/>
      <c r="G541" s="8"/>
      <c r="H541" s="8"/>
      <c r="I541" s="8"/>
      <c r="J541" s="518"/>
    </row>
    <row r="542" spans="2:10" ht="15.75" customHeight="1">
      <c r="B542" s="509"/>
      <c r="C542" s="8"/>
      <c r="D542" s="8"/>
      <c r="E542" s="8"/>
      <c r="F542" s="8"/>
      <c r="G542" s="8"/>
      <c r="H542" s="8"/>
      <c r="I542" s="8"/>
      <c r="J542" s="518"/>
    </row>
    <row r="543" spans="2:10" ht="15.75" customHeight="1">
      <c r="B543" s="509"/>
      <c r="C543" s="8"/>
      <c r="D543" s="8"/>
      <c r="E543" s="8"/>
      <c r="F543" s="8"/>
      <c r="G543" s="8"/>
      <c r="H543" s="8"/>
      <c r="I543" s="8"/>
      <c r="J543" s="518"/>
    </row>
    <row r="544" spans="2:10" ht="15.75" customHeight="1">
      <c r="B544" s="509"/>
      <c r="C544" s="8"/>
      <c r="D544" s="8"/>
      <c r="E544" s="8"/>
      <c r="F544" s="8"/>
      <c r="G544" s="8"/>
      <c r="H544" s="8"/>
      <c r="I544" s="8"/>
      <c r="J544" s="518"/>
    </row>
    <row r="545" spans="2:10" ht="15.75" customHeight="1">
      <c r="B545" s="509"/>
      <c r="C545" s="8"/>
      <c r="D545" s="8"/>
      <c r="E545" s="8"/>
      <c r="F545" s="8"/>
      <c r="G545" s="8"/>
      <c r="H545" s="8"/>
      <c r="I545" s="8"/>
      <c r="J545" s="518"/>
    </row>
    <row r="546" spans="2:10" ht="15.75" customHeight="1">
      <c r="B546" s="509"/>
      <c r="C546" s="8"/>
      <c r="D546" s="8"/>
      <c r="E546" s="8"/>
      <c r="F546" s="8"/>
      <c r="G546" s="8"/>
      <c r="H546" s="8"/>
      <c r="I546" s="8"/>
      <c r="J546" s="518"/>
    </row>
    <row r="547" spans="2:10" ht="15.75" customHeight="1">
      <c r="B547" s="509"/>
      <c r="C547" s="8"/>
      <c r="D547" s="8"/>
      <c r="E547" s="8"/>
      <c r="F547" s="8"/>
      <c r="G547" s="8"/>
      <c r="H547" s="8"/>
      <c r="I547" s="8"/>
      <c r="J547" s="518"/>
    </row>
    <row r="548" spans="2:10" ht="15.75" customHeight="1">
      <c r="B548" s="509"/>
      <c r="C548" s="8"/>
      <c r="D548" s="8"/>
      <c r="E548" s="8"/>
      <c r="F548" s="8"/>
      <c r="G548" s="8"/>
      <c r="H548" s="8"/>
      <c r="I548" s="8"/>
      <c r="J548" s="518"/>
    </row>
    <row r="549" spans="2:10" ht="15.75" customHeight="1">
      <c r="B549" s="509"/>
      <c r="C549" s="8"/>
      <c r="D549" s="8"/>
      <c r="E549" s="8"/>
      <c r="F549" s="8"/>
      <c r="G549" s="8"/>
      <c r="H549" s="8"/>
      <c r="I549" s="8"/>
      <c r="J549" s="518"/>
    </row>
    <row r="550" spans="2:10" ht="15.75" customHeight="1">
      <c r="B550" s="509"/>
      <c r="C550" s="8"/>
      <c r="D550" s="8"/>
      <c r="E550" s="8"/>
      <c r="F550" s="8"/>
      <c r="G550" s="8"/>
      <c r="H550" s="8"/>
      <c r="I550" s="8"/>
      <c r="J550" s="518"/>
    </row>
    <row r="551" spans="2:10" ht="15.75" customHeight="1">
      <c r="B551" s="509"/>
      <c r="C551" s="8"/>
      <c r="D551" s="8"/>
      <c r="E551" s="8"/>
      <c r="F551" s="8"/>
      <c r="G551" s="8"/>
      <c r="H551" s="8"/>
      <c r="I551" s="8"/>
      <c r="J551" s="518"/>
    </row>
    <row r="552" spans="2:10" ht="15.75" customHeight="1">
      <c r="B552" s="509"/>
      <c r="C552" s="8"/>
      <c r="D552" s="8"/>
      <c r="E552" s="8"/>
      <c r="F552" s="8"/>
      <c r="G552" s="8"/>
      <c r="H552" s="8"/>
      <c r="I552" s="8"/>
      <c r="J552" s="518"/>
    </row>
    <row r="553" spans="2:10" ht="15.75" customHeight="1">
      <c r="B553" s="509"/>
      <c r="C553" s="8"/>
      <c r="D553" s="8"/>
      <c r="E553" s="8"/>
      <c r="F553" s="8"/>
      <c r="G553" s="8"/>
      <c r="H553" s="8"/>
      <c r="I553" s="8"/>
      <c r="J553" s="518"/>
    </row>
    <row r="554" spans="2:10" ht="15.75" customHeight="1">
      <c r="B554" s="509"/>
      <c r="C554" s="8"/>
      <c r="D554" s="8"/>
      <c r="E554" s="8"/>
      <c r="F554" s="8"/>
      <c r="G554" s="8"/>
      <c r="H554" s="8"/>
      <c r="I554" s="8"/>
      <c r="J554" s="518"/>
    </row>
    <row r="555" spans="2:10" ht="15.75" customHeight="1">
      <c r="B555" s="509"/>
      <c r="C555" s="8"/>
      <c r="D555" s="8"/>
      <c r="E555" s="8"/>
      <c r="F555" s="8"/>
      <c r="G555" s="8"/>
      <c r="H555" s="8"/>
      <c r="I555" s="8"/>
      <c r="J555" s="518"/>
    </row>
    <row r="556" spans="2:10" ht="15.75" customHeight="1">
      <c r="B556" s="509"/>
      <c r="C556" s="8"/>
      <c r="D556" s="8"/>
      <c r="E556" s="8"/>
      <c r="F556" s="8"/>
      <c r="G556" s="8"/>
      <c r="H556" s="8"/>
      <c r="I556" s="8"/>
      <c r="J556" s="518"/>
    </row>
    <row r="557" spans="2:10" ht="15.75" customHeight="1">
      <c r="B557" s="509"/>
      <c r="C557" s="8"/>
      <c r="D557" s="8"/>
      <c r="E557" s="8"/>
      <c r="F557" s="8"/>
      <c r="G557" s="8"/>
      <c r="H557" s="8"/>
      <c r="I557" s="8"/>
      <c r="J557" s="518"/>
    </row>
    <row r="558" spans="2:10" ht="15.75" customHeight="1">
      <c r="B558" s="509"/>
      <c r="C558" s="8"/>
      <c r="D558" s="8"/>
      <c r="E558" s="8"/>
      <c r="F558" s="8"/>
      <c r="G558" s="8"/>
      <c r="H558" s="8"/>
      <c r="I558" s="8"/>
      <c r="J558" s="518"/>
    </row>
    <row r="559" spans="2:10" ht="15.75" customHeight="1">
      <c r="B559" s="509"/>
      <c r="C559" s="8"/>
      <c r="D559" s="8"/>
      <c r="E559" s="8"/>
      <c r="F559" s="8"/>
      <c r="G559" s="8"/>
      <c r="H559" s="8"/>
      <c r="I559" s="8"/>
      <c r="J559" s="518"/>
    </row>
    <row r="560" spans="2:10" ht="15.75" customHeight="1">
      <c r="B560" s="509"/>
      <c r="C560" s="8"/>
      <c r="D560" s="8"/>
      <c r="E560" s="8"/>
      <c r="F560" s="8"/>
      <c r="G560" s="8"/>
      <c r="H560" s="8"/>
      <c r="I560" s="8"/>
      <c r="J560" s="518"/>
    </row>
    <row r="561" spans="2:10" ht="15.75" customHeight="1">
      <c r="B561" s="509"/>
      <c r="C561" s="8"/>
      <c r="D561" s="8"/>
      <c r="E561" s="8"/>
      <c r="F561" s="8"/>
      <c r="G561" s="8"/>
      <c r="H561" s="8"/>
      <c r="I561" s="8"/>
      <c r="J561" s="518"/>
    </row>
    <row r="562" spans="2:10" ht="15.75" customHeight="1">
      <c r="B562" s="509"/>
      <c r="C562" s="8"/>
      <c r="D562" s="8"/>
      <c r="E562" s="8"/>
      <c r="F562" s="8"/>
      <c r="G562" s="8"/>
      <c r="H562" s="8"/>
      <c r="I562" s="8"/>
      <c r="J562" s="518"/>
    </row>
    <row r="563" spans="2:10" ht="15.75" customHeight="1">
      <c r="B563" s="509"/>
      <c r="C563" s="8"/>
      <c r="D563" s="8"/>
      <c r="E563" s="8"/>
      <c r="F563" s="8"/>
      <c r="G563" s="8"/>
      <c r="H563" s="8"/>
      <c r="I563" s="8"/>
      <c r="J563" s="518"/>
    </row>
    <row r="564" spans="2:10" ht="15.75" customHeight="1">
      <c r="B564" s="509"/>
      <c r="C564" s="8"/>
      <c r="D564" s="8"/>
      <c r="E564" s="8"/>
      <c r="F564" s="8"/>
      <c r="G564" s="8"/>
      <c r="H564" s="8"/>
      <c r="I564" s="8"/>
      <c r="J564" s="518"/>
    </row>
    <row r="565" spans="2:10" ht="15.75" customHeight="1">
      <c r="B565" s="509"/>
      <c r="C565" s="8"/>
      <c r="D565" s="8"/>
      <c r="E565" s="8"/>
      <c r="F565" s="8"/>
      <c r="G565" s="8"/>
      <c r="H565" s="8"/>
      <c r="I565" s="8"/>
      <c r="J565" s="518"/>
    </row>
    <row r="566" spans="2:10" ht="15.75" customHeight="1">
      <c r="B566" s="509"/>
      <c r="C566" s="8"/>
      <c r="D566" s="8"/>
      <c r="E566" s="8"/>
      <c r="F566" s="8"/>
      <c r="G566" s="8"/>
      <c r="H566" s="8"/>
      <c r="I566" s="8"/>
      <c r="J566" s="518"/>
    </row>
    <row r="567" spans="2:10" ht="15.75" customHeight="1">
      <c r="B567" s="509"/>
      <c r="C567" s="8"/>
      <c r="D567" s="8"/>
      <c r="E567" s="8"/>
      <c r="F567" s="8"/>
      <c r="G567" s="8"/>
      <c r="H567" s="8"/>
      <c r="I567" s="8"/>
      <c r="J567" s="518"/>
    </row>
    <row r="568" spans="3:10" ht="15.75" customHeight="1">
      <c r="C568" s="8"/>
      <c r="D568" s="8"/>
      <c r="E568" s="8"/>
      <c r="F568" s="8"/>
      <c r="G568" s="8"/>
      <c r="H568" s="8"/>
      <c r="I568" s="8"/>
      <c r="J568" s="518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2016-09-22T10:55:48Z</dcterms:created>
  <dcterms:modified xsi:type="dcterms:W3CDTF">2016-09-22T10:56:15Z</dcterms:modified>
  <cp:category/>
  <cp:version/>
  <cp:contentType/>
  <cp:contentStatus/>
</cp:coreProperties>
</file>