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22-03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<sst xmlns="http://schemas.openxmlformats.org/spreadsheetml/2006/main" count="354" uniqueCount="201">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</sst>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" fillId="0" borderId="115" xfId="20" applyBorder="1">
      <alignment/>
      <protection/>
    </xf>
    <xf numFmtId="164" fontId="2" fillId="3" borderId="116" xfId="20" applyNumberFormat="1" applyFont="1" applyFill="1" applyBorder="1" applyAlignment="1">
      <alignment horizontal="center" vertical="center" wrapText="1"/>
      <protection/>
    </xf>
    <xf numFmtId="164" fontId="2" fillId="3" borderId="117" xfId="20" applyNumberFormat="1" applyFont="1" applyFill="1" applyBorder="1" applyAlignment="1">
      <alignment horizontal="center" vertical="center" wrapText="1"/>
      <protection/>
    </xf>
    <xf numFmtId="164" fontId="2" fillId="3" borderId="118" xfId="20" applyNumberFormat="1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21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1" fillId="0" borderId="131" xfId="20" applyBorder="1" applyAlignment="1">
      <alignment horizontal="center" vertical="center"/>
      <protection/>
    </xf>
    <xf numFmtId="0" fontId="1" fillId="0" borderId="132" xfId="20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13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166" fontId="7" fillId="0" borderId="135" xfId="20" applyNumberFormat="1" applyFont="1" applyFill="1" applyBorder="1" applyAlignment="1">
      <alignment horizontal="center" vertical="center"/>
      <protection/>
    </xf>
    <xf numFmtId="166" fontId="7" fillId="0" borderId="136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13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/>
      <protection/>
    </xf>
    <xf numFmtId="0" fontId="2" fillId="0" borderId="144" xfId="20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11" fillId="0" borderId="147" xfId="20" applyNumberFormat="1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0" fontId="11" fillId="0" borderId="148" xfId="20" applyFont="1" applyFill="1" applyBorder="1" applyAlignment="1">
      <alignment horizontal="center" vertical="center" wrapText="1"/>
      <protection/>
    </xf>
    <xf numFmtId="0" fontId="11" fillId="0" borderId="149" xfId="20" applyFont="1" applyFill="1" applyBorder="1" applyAlignment="1">
      <alignment horizontal="center" vertical="center" wrapText="1"/>
      <protection/>
    </xf>
    <xf numFmtId="0" fontId="11" fillId="0" borderId="147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164" fontId="11" fillId="3" borderId="150" xfId="20" applyNumberFormat="1" applyFont="1" applyFill="1" applyBorder="1" applyAlignment="1">
      <alignment horizontal="center" vertical="center" wrapText="1"/>
      <protection/>
    </xf>
    <xf numFmtId="164" fontId="11" fillId="3" borderId="117" xfId="20" applyNumberFormat="1" applyFont="1" applyFill="1" applyBorder="1" applyAlignment="1">
      <alignment horizontal="center" vertical="center" wrapText="1"/>
      <protection/>
    </xf>
    <xf numFmtId="164" fontId="11" fillId="3" borderId="118" xfId="20" applyNumberFormat="1" applyFont="1" applyFill="1" applyBorder="1" applyAlignment="1">
      <alignment horizontal="center" vertical="center" wrapText="1"/>
      <protection/>
    </xf>
    <xf numFmtId="0" fontId="11" fillId="0" borderId="151" xfId="20" applyFont="1" applyFill="1" applyBorder="1" applyAlignment="1">
      <alignment horizontal="center" vertical="center" wrapText="1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A55">
      <selection activeCell="Q54" sqref="Q54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20" width="11.421875" style="1" customWidth="1"/>
    <col min="21" max="16384" width="11.421875" style="1" customWidth="1"/>
  </cols>
  <sheetData>
    <row r="1" spans="2:10" ht="12" customHeight="1" thickTop="1">
      <c r="B1" s="428" t="s">
        <v>0</v>
      </c>
      <c r="C1" s="429"/>
      <c r="D1" s="434" t="s">
        <v>1</v>
      </c>
      <c r="E1" s="437" t="s">
        <v>2</v>
      </c>
      <c r="F1" s="438"/>
      <c r="G1" s="443" t="s">
        <v>3</v>
      </c>
      <c r="H1" s="429"/>
      <c r="I1" s="434" t="s">
        <v>4</v>
      </c>
      <c r="J1" s="425" t="s">
        <v>5</v>
      </c>
    </row>
    <row r="2" spans="2:10" ht="15.75" customHeight="1">
      <c r="B2" s="430"/>
      <c r="C2" s="431"/>
      <c r="D2" s="435"/>
      <c r="E2" s="439"/>
      <c r="F2" s="440"/>
      <c r="G2" s="444"/>
      <c r="H2" s="431"/>
      <c r="I2" s="435"/>
      <c r="J2" s="426"/>
    </row>
    <row r="3" spans="2:10" ht="4.5" customHeight="1" thickBot="1">
      <c r="B3" s="432"/>
      <c r="C3" s="433"/>
      <c r="D3" s="436"/>
      <c r="E3" s="441"/>
      <c r="F3" s="442"/>
      <c r="G3" s="445"/>
      <c r="H3" s="433"/>
      <c r="I3" s="436"/>
      <c r="J3" s="427"/>
    </row>
    <row r="4" spans="2:13" ht="18" customHeight="1" thickBot="1" thickTop="1">
      <c r="B4" s="446" t="s">
        <v>6</v>
      </c>
      <c r="C4" s="447"/>
      <c r="D4" s="447"/>
      <c r="E4" s="447"/>
      <c r="F4" s="447"/>
      <c r="G4" s="447"/>
      <c r="H4" s="447"/>
      <c r="I4" s="447"/>
      <c r="J4" s="448"/>
      <c r="M4" s="3" t="s">
        <v>7</v>
      </c>
    </row>
    <row r="5" spans="2:10" ht="17.25" customHeight="1" thickBot="1" thickTop="1">
      <c r="B5" s="449" t="s">
        <v>8</v>
      </c>
      <c r="C5" s="447"/>
      <c r="D5" s="447"/>
      <c r="E5" s="447"/>
      <c r="F5" s="447"/>
      <c r="G5" s="447"/>
      <c r="H5" s="447"/>
      <c r="I5" s="44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50">
        <v>33805</v>
      </c>
      <c r="F6" s="451"/>
      <c r="G6" s="9"/>
      <c r="H6" s="10">
        <v>158.378</v>
      </c>
      <c r="I6" s="10">
        <v>159.621</v>
      </c>
      <c r="J6" s="10">
        <v>159.638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2">
        <v>39188</v>
      </c>
      <c r="F7" s="453"/>
      <c r="G7" s="16"/>
      <c r="H7" s="17">
        <v>106.845</v>
      </c>
      <c r="I7" s="18">
        <v>107.752</v>
      </c>
      <c r="J7" s="18">
        <v>107.764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54">
        <v>36192</v>
      </c>
      <c r="F8" s="455"/>
      <c r="G8" s="22"/>
      <c r="H8" s="23">
        <v>91.865</v>
      </c>
      <c r="I8" s="23">
        <v>92.509</v>
      </c>
      <c r="J8" s="23">
        <v>92.521</v>
      </c>
      <c r="K8" s="11"/>
      <c r="L8" s="11"/>
      <c r="M8" s="12"/>
      <c r="N8" s="11"/>
    </row>
    <row r="9" spans="2:14" ht="18" customHeight="1" thickBot="1" thickTop="1">
      <c r="B9" s="449" t="s">
        <v>15</v>
      </c>
      <c r="C9" s="458"/>
      <c r="D9" s="458"/>
      <c r="E9" s="458"/>
      <c r="F9" s="458"/>
      <c r="G9" s="458"/>
      <c r="H9" s="458"/>
      <c r="I9" s="458"/>
      <c r="J9" s="459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50">
        <v>39084</v>
      </c>
      <c r="F10" s="451"/>
      <c r="G10" s="27"/>
      <c r="H10" s="27">
        <v>14.059</v>
      </c>
      <c r="I10" s="27">
        <v>14.194</v>
      </c>
      <c r="J10" s="27">
        <v>14.196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60">
        <v>42003</v>
      </c>
      <c r="F11" s="461"/>
      <c r="G11" s="31"/>
      <c r="H11" s="31">
        <v>102.902</v>
      </c>
      <c r="I11" s="31">
        <v>103.821</v>
      </c>
      <c r="J11" s="31">
        <v>103.833</v>
      </c>
      <c r="K11" s="11"/>
      <c r="L11" s="11"/>
      <c r="M11" s="12"/>
      <c r="N11" s="11"/>
    </row>
    <row r="12" spans="2:14" ht="18" customHeight="1" thickBot="1" thickTop="1">
      <c r="B12" s="449" t="s">
        <v>20</v>
      </c>
      <c r="C12" s="458"/>
      <c r="D12" s="458"/>
      <c r="E12" s="458"/>
      <c r="F12" s="458"/>
      <c r="G12" s="458"/>
      <c r="H12" s="458"/>
      <c r="I12" s="458"/>
      <c r="J12" s="459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50">
        <v>38740</v>
      </c>
      <c r="F13" s="451"/>
      <c r="G13" s="35"/>
      <c r="H13" s="10">
        <v>1.446</v>
      </c>
      <c r="I13" s="10">
        <v>1.456</v>
      </c>
      <c r="J13" s="10">
        <v>1.457</v>
      </c>
      <c r="K13" s="36" t="s">
        <v>23</v>
      </c>
      <c r="L13" s="11"/>
      <c r="M13" s="12">
        <f aca="true" t="shared" si="0" ref="M13">+(J13-I13)/I13</f>
        <v>0.0006868131868132637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54">
        <v>39503</v>
      </c>
      <c r="F14" s="455"/>
      <c r="G14" s="40"/>
      <c r="H14" s="41">
        <v>101.636</v>
      </c>
      <c r="I14" s="41">
        <v>102.455</v>
      </c>
      <c r="J14" s="41">
        <v>102.535</v>
      </c>
      <c r="K14" s="42"/>
      <c r="L14" s="43">
        <v>12769294</v>
      </c>
      <c r="M14" s="44">
        <f>+(J14-I14)/I14</f>
        <v>0.000780830608559839</v>
      </c>
    </row>
    <row r="15" spans="2:14" ht="18" customHeight="1" thickBot="1" thickTop="1">
      <c r="B15" s="449" t="s">
        <v>26</v>
      </c>
      <c r="C15" s="458"/>
      <c r="D15" s="458"/>
      <c r="E15" s="458"/>
      <c r="F15" s="458"/>
      <c r="G15" s="458"/>
      <c r="H15" s="458"/>
      <c r="I15" s="458"/>
      <c r="J15" s="459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50">
        <v>33878</v>
      </c>
      <c r="F16" s="451"/>
      <c r="G16" s="49"/>
      <c r="H16" s="10">
        <v>38.754</v>
      </c>
      <c r="I16" s="10">
        <v>39.051</v>
      </c>
      <c r="J16" s="10">
        <v>39.055</v>
      </c>
      <c r="K16" s="11"/>
      <c r="L16" s="11"/>
      <c r="M16" s="50">
        <f aca="true" t="shared" si="1" ref="M16:M17">+(J16-I16)/I16</f>
        <v>0.0001024301554377041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60">
        <v>34106</v>
      </c>
      <c r="F17" s="461"/>
      <c r="G17" s="54"/>
      <c r="H17" s="55">
        <v>52.546</v>
      </c>
      <c r="I17" s="55">
        <v>52.992</v>
      </c>
      <c r="J17" s="55">
        <v>52.996</v>
      </c>
      <c r="K17" s="11"/>
      <c r="L17" s="11"/>
      <c r="M17" s="50">
        <f t="shared" si="1"/>
        <v>7.548309178753186E-05</v>
      </c>
      <c r="N17" s="11"/>
    </row>
    <row r="18" spans="2:14" ht="14.25" customHeight="1" thickBot="1" thickTop="1">
      <c r="B18" s="449" t="s">
        <v>30</v>
      </c>
      <c r="C18" s="458"/>
      <c r="D18" s="458"/>
      <c r="E18" s="458"/>
      <c r="F18" s="458"/>
      <c r="G18" s="458"/>
      <c r="H18" s="458"/>
      <c r="I18" s="458"/>
      <c r="J18" s="459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62">
        <v>39540</v>
      </c>
      <c r="F19" s="463"/>
      <c r="G19" s="60"/>
      <c r="H19" s="10">
        <v>137.513</v>
      </c>
      <c r="I19" s="10">
        <v>137.201</v>
      </c>
      <c r="J19" s="10">
        <v>137.103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56">
        <v>39540</v>
      </c>
      <c r="F20" s="457"/>
      <c r="G20" s="64"/>
      <c r="H20" s="65">
        <v>507.535</v>
      </c>
      <c r="I20" s="65">
        <v>500.348</v>
      </c>
      <c r="J20" s="65">
        <v>499.94</v>
      </c>
      <c r="K20" s="11"/>
      <c r="L20" s="11"/>
      <c r="M20" s="12"/>
      <c r="N20" s="11"/>
    </row>
    <row r="21" spans="2:14" ht="14.25" customHeight="1" thickBot="1" thickTop="1">
      <c r="B21" s="61">
        <f aca="true" t="shared" si="2" ref="B21:B36">B20+1</f>
        <v>12</v>
      </c>
      <c r="C21" s="62" t="s">
        <v>34</v>
      </c>
      <c r="D21" s="66" t="s">
        <v>35</v>
      </c>
      <c r="E21" s="456">
        <v>39736</v>
      </c>
      <c r="F21" s="457"/>
      <c r="G21" s="67"/>
      <c r="H21" s="65">
        <v>113.965</v>
      </c>
      <c r="I21" s="65">
        <v>122.04</v>
      </c>
      <c r="J21" s="65">
        <v>122.68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2"/>
        <v>13</v>
      </c>
      <c r="C22" s="62" t="s">
        <v>36</v>
      </c>
      <c r="D22" s="66" t="s">
        <v>35</v>
      </c>
      <c r="E22" s="456">
        <v>39736</v>
      </c>
      <c r="F22" s="457"/>
      <c r="G22" s="67"/>
      <c r="H22" s="65">
        <v>124.044</v>
      </c>
      <c r="I22" s="65">
        <v>125.588</v>
      </c>
      <c r="J22" s="65">
        <v>125.865</v>
      </c>
      <c r="K22" s="11"/>
      <c r="L22" s="11"/>
      <c r="M22" s="12"/>
      <c r="N22" s="11"/>
    </row>
    <row r="23" spans="2:14" ht="17.25" customHeight="1" thickBot="1" thickTop="1">
      <c r="B23" s="61">
        <f t="shared" si="2"/>
        <v>14</v>
      </c>
      <c r="C23" s="62" t="s">
        <v>37</v>
      </c>
      <c r="D23" s="30" t="s">
        <v>35</v>
      </c>
      <c r="E23" s="456">
        <v>39736</v>
      </c>
      <c r="F23" s="457"/>
      <c r="G23" s="67"/>
      <c r="H23" s="65">
        <v>130.506</v>
      </c>
      <c r="I23" s="65">
        <v>136.828</v>
      </c>
      <c r="J23" s="65">
        <v>137.181</v>
      </c>
      <c r="K23" s="11"/>
      <c r="L23" s="11"/>
      <c r="M23" s="12"/>
      <c r="N23" s="11"/>
    </row>
    <row r="24" spans="2:14" ht="15.75" customHeight="1" thickBot="1" thickTop="1">
      <c r="B24" s="61">
        <f t="shared" si="2"/>
        <v>15</v>
      </c>
      <c r="C24" s="62" t="s">
        <v>38</v>
      </c>
      <c r="D24" s="68" t="s">
        <v>35</v>
      </c>
      <c r="E24" s="465">
        <v>39951</v>
      </c>
      <c r="F24" s="466"/>
      <c r="G24" s="67"/>
      <c r="H24" s="65">
        <v>115.457</v>
      </c>
      <c r="I24" s="65">
        <v>119.704</v>
      </c>
      <c r="J24" s="65">
        <v>120.123</v>
      </c>
      <c r="K24" s="11"/>
      <c r="L24" s="11"/>
      <c r="M24" s="12"/>
      <c r="N24" s="11"/>
    </row>
    <row r="25" spans="2:14" ht="17.25" customHeight="1" thickBot="1" thickTop="1">
      <c r="B25" s="61">
        <f t="shared" si="2"/>
        <v>16</v>
      </c>
      <c r="C25" s="69" t="s">
        <v>39</v>
      </c>
      <c r="D25" s="66" t="s">
        <v>35</v>
      </c>
      <c r="E25" s="456">
        <v>40109</v>
      </c>
      <c r="F25" s="466"/>
      <c r="G25" s="67"/>
      <c r="H25" s="65">
        <v>90.706</v>
      </c>
      <c r="I25" s="65">
        <v>96.993</v>
      </c>
      <c r="J25" s="65">
        <v>97.144</v>
      </c>
      <c r="K25" s="11"/>
      <c r="L25" s="11"/>
      <c r="M25" s="12"/>
      <c r="N25" s="11"/>
    </row>
    <row r="26" spans="2:14" ht="17.25" customHeight="1" thickBot="1" thickTop="1">
      <c r="B26" s="61">
        <f t="shared" si="2"/>
        <v>17</v>
      </c>
      <c r="C26" s="69" t="s">
        <v>40</v>
      </c>
      <c r="D26" s="66" t="s">
        <v>41</v>
      </c>
      <c r="E26" s="456">
        <v>39657</v>
      </c>
      <c r="F26" s="466"/>
      <c r="G26" s="67"/>
      <c r="H26" s="65">
        <v>139.804</v>
      </c>
      <c r="I26" s="65">
        <v>142.042</v>
      </c>
      <c r="J26" s="65">
        <v>142.692</v>
      </c>
      <c r="K26" s="11"/>
      <c r="L26" s="11"/>
      <c r="M26" s="12"/>
      <c r="N26" s="11"/>
    </row>
    <row r="27" spans="2:14" ht="17.25" customHeight="1" thickBot="1" thickTop="1">
      <c r="B27" s="61">
        <f t="shared" si="2"/>
        <v>18</v>
      </c>
      <c r="C27" s="69" t="s">
        <v>42</v>
      </c>
      <c r="D27" s="66" t="s">
        <v>10</v>
      </c>
      <c r="E27" s="456">
        <v>40427</v>
      </c>
      <c r="F27" s="466"/>
      <c r="G27" s="70"/>
      <c r="H27" s="65">
        <v>86.081</v>
      </c>
      <c r="I27" s="65">
        <v>90.944</v>
      </c>
      <c r="J27" s="65">
        <v>91.33</v>
      </c>
      <c r="K27" s="11"/>
      <c r="L27" s="11"/>
      <c r="M27" s="12"/>
      <c r="N27" s="11"/>
    </row>
    <row r="28" spans="2:14" ht="17.25" customHeight="1" thickBot="1" thickTop="1">
      <c r="B28" s="61">
        <f t="shared" si="2"/>
        <v>19</v>
      </c>
      <c r="C28" s="71" t="s">
        <v>43</v>
      </c>
      <c r="D28" s="72" t="s">
        <v>10</v>
      </c>
      <c r="E28" s="456" t="s">
        <v>44</v>
      </c>
      <c r="F28" s="466"/>
      <c r="G28" s="70"/>
      <c r="H28" s="73">
        <v>96.174</v>
      </c>
      <c r="I28" s="73">
        <v>91.883</v>
      </c>
      <c r="J28" s="73">
        <v>91.84</v>
      </c>
      <c r="K28" s="11"/>
      <c r="L28" s="11"/>
      <c r="M28" s="12"/>
      <c r="N28" s="11"/>
    </row>
    <row r="29" spans="2:14" ht="17.25" customHeight="1" thickBot="1" thickTop="1">
      <c r="B29" s="61">
        <f t="shared" si="2"/>
        <v>20</v>
      </c>
      <c r="C29" s="71" t="s">
        <v>45</v>
      </c>
      <c r="D29" s="72" t="s">
        <v>19</v>
      </c>
      <c r="E29" s="456">
        <v>42003</v>
      </c>
      <c r="F29" s="466"/>
      <c r="G29" s="74"/>
      <c r="H29" s="75">
        <v>120.916</v>
      </c>
      <c r="I29" s="75">
        <v>135.536</v>
      </c>
      <c r="J29" s="75">
        <v>136.683</v>
      </c>
      <c r="K29" s="11"/>
      <c r="L29" s="11"/>
      <c r="M29" s="12"/>
      <c r="N29" s="11"/>
    </row>
    <row r="30" spans="2:14" ht="15" customHeight="1" thickBot="1" thickTop="1">
      <c r="B30" s="61">
        <f t="shared" si="2"/>
        <v>21</v>
      </c>
      <c r="C30" s="71" t="s">
        <v>46</v>
      </c>
      <c r="D30" s="76" t="s">
        <v>19</v>
      </c>
      <c r="E30" s="456" t="s">
        <v>47</v>
      </c>
      <c r="F30" s="466"/>
      <c r="G30" s="77"/>
      <c r="H30" s="73">
        <v>115.022</v>
      </c>
      <c r="I30" s="73">
        <v>126.388</v>
      </c>
      <c r="J30" s="73">
        <v>126.978</v>
      </c>
      <c r="K30" s="11"/>
      <c r="L30" s="11"/>
      <c r="M30" s="12"/>
      <c r="N30" s="11"/>
    </row>
    <row r="31" spans="2:14" ht="15" customHeight="1" thickBot="1" thickTop="1">
      <c r="B31" s="61">
        <f t="shared" si="2"/>
        <v>22</v>
      </c>
      <c r="C31" s="78" t="s">
        <v>48</v>
      </c>
      <c r="D31" s="79" t="s">
        <v>12</v>
      </c>
      <c r="E31" s="464">
        <v>41169</v>
      </c>
      <c r="F31" s="453"/>
      <c r="G31" s="80"/>
      <c r="H31" s="65">
        <v>77.451</v>
      </c>
      <c r="I31" s="81">
        <v>81.282</v>
      </c>
      <c r="J31" s="81">
        <v>81.635</v>
      </c>
      <c r="K31" s="11"/>
      <c r="L31" s="11"/>
      <c r="M31" s="12"/>
      <c r="N31" s="11"/>
    </row>
    <row r="32" spans="2:14" ht="15" customHeight="1" thickBot="1" thickTop="1">
      <c r="B32" s="61">
        <f t="shared" si="2"/>
        <v>23</v>
      </c>
      <c r="C32" s="82" t="s">
        <v>49</v>
      </c>
      <c r="D32" s="83" t="s">
        <v>12</v>
      </c>
      <c r="E32" s="464">
        <v>41169</v>
      </c>
      <c r="F32" s="453"/>
      <c r="G32" s="84"/>
      <c r="H32" s="65">
        <v>104.165</v>
      </c>
      <c r="I32" s="81">
        <v>107.567</v>
      </c>
      <c r="J32" s="81">
        <v>107.708</v>
      </c>
      <c r="K32" s="11"/>
      <c r="L32" s="11"/>
      <c r="M32" s="12"/>
      <c r="N32" s="11"/>
    </row>
    <row r="33" spans="2:14" ht="15" customHeight="1" thickBot="1" thickTop="1">
      <c r="B33" s="61">
        <f t="shared" si="2"/>
        <v>24</v>
      </c>
      <c r="C33" s="85" t="s">
        <v>50</v>
      </c>
      <c r="D33" s="86" t="s">
        <v>12</v>
      </c>
      <c r="E33" s="469">
        <v>41169</v>
      </c>
      <c r="F33" s="453"/>
      <c r="G33" s="87"/>
      <c r="H33" s="81">
        <v>91.294</v>
      </c>
      <c r="I33" s="81">
        <v>95.819</v>
      </c>
      <c r="J33" s="81">
        <v>96.049</v>
      </c>
      <c r="K33" s="11"/>
      <c r="L33" s="11"/>
      <c r="M33" s="12"/>
      <c r="N33" s="11"/>
    </row>
    <row r="34" spans="2:14" ht="15" customHeight="1" thickBot="1" thickTop="1">
      <c r="B34" s="61">
        <f t="shared" si="2"/>
        <v>25</v>
      </c>
      <c r="C34" s="88" t="s">
        <v>51</v>
      </c>
      <c r="D34" s="89" t="s">
        <v>52</v>
      </c>
      <c r="E34" s="469">
        <v>42356</v>
      </c>
      <c r="F34" s="453"/>
      <c r="G34" s="90"/>
      <c r="H34" s="81">
        <v>100.342</v>
      </c>
      <c r="I34" s="81">
        <v>99.806</v>
      </c>
      <c r="J34" s="81">
        <v>99.671</v>
      </c>
      <c r="K34" s="11"/>
      <c r="L34" s="11"/>
      <c r="M34" s="12"/>
      <c r="N34" s="11"/>
    </row>
    <row r="35" spans="2:14" ht="15" customHeight="1" thickBot="1" thickTop="1">
      <c r="B35" s="61">
        <f t="shared" si="2"/>
        <v>26</v>
      </c>
      <c r="C35" s="91" t="s">
        <v>53</v>
      </c>
      <c r="D35" s="83" t="s">
        <v>52</v>
      </c>
      <c r="E35" s="464">
        <v>40690</v>
      </c>
      <c r="F35" s="453"/>
      <c r="G35" s="92"/>
      <c r="H35" s="81">
        <v>94.997</v>
      </c>
      <c r="I35" s="81">
        <v>101.989</v>
      </c>
      <c r="J35" s="81">
        <v>102.42</v>
      </c>
      <c r="K35" s="11"/>
      <c r="L35" s="11"/>
      <c r="M35" s="12"/>
      <c r="N35" s="11"/>
    </row>
    <row r="36" spans="2:14" ht="15" customHeight="1" thickBot="1" thickTop="1">
      <c r="B36" s="93">
        <f t="shared" si="2"/>
        <v>27</v>
      </c>
      <c r="C36" s="94" t="s">
        <v>54</v>
      </c>
      <c r="D36" s="95" t="s">
        <v>10</v>
      </c>
      <c r="E36" s="470">
        <v>39237</v>
      </c>
      <c r="F36" s="471"/>
      <c r="G36" s="96"/>
      <c r="H36" s="41">
        <v>17.657</v>
      </c>
      <c r="I36" s="97">
        <v>18.921</v>
      </c>
      <c r="J36" s="97">
        <v>18.975</v>
      </c>
      <c r="K36" s="98"/>
      <c r="L36" s="5"/>
      <c r="M36" s="99">
        <f>+(J36-I36)/I36</f>
        <v>0.0028539717773903095</v>
      </c>
      <c r="N36" s="5"/>
    </row>
    <row r="37" spans="2:13" ht="16.5" customHeight="1" thickBot="1" thickTop="1">
      <c r="B37" s="472" t="s">
        <v>55</v>
      </c>
      <c r="C37" s="473"/>
      <c r="D37" s="473"/>
      <c r="E37" s="473"/>
      <c r="F37" s="473"/>
      <c r="G37" s="473"/>
      <c r="H37" s="473"/>
      <c r="I37" s="473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50">
        <v>39171</v>
      </c>
      <c r="F38" s="451"/>
      <c r="G38" s="104"/>
      <c r="H38" s="105">
        <v>1482.785</v>
      </c>
      <c r="I38" s="105">
        <v>1509.918</v>
      </c>
      <c r="J38" s="105">
        <v>1513.365</v>
      </c>
      <c r="K38" s="106" t="s">
        <v>58</v>
      </c>
      <c r="M38" s="44">
        <f aca="true" t="shared" si="3" ref="M38:M56">+(J38-I38)/I38</f>
        <v>0.002282905429301536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7">
        <v>38022</v>
      </c>
      <c r="F39" s="468"/>
      <c r="G39" s="108"/>
      <c r="H39" s="109">
        <v>2255.016</v>
      </c>
      <c r="I39" s="109">
        <v>2211.056</v>
      </c>
      <c r="J39" s="109">
        <v>2232.172</v>
      </c>
      <c r="K39" s="110" t="s">
        <v>60</v>
      </c>
      <c r="M39" s="44">
        <f t="shared" si="3"/>
        <v>0.009550187783574901</v>
      </c>
    </row>
    <row r="40" spans="2:13" ht="17.25" customHeight="1" thickBot="1" thickTop="1">
      <c r="B40" s="46">
        <f aca="true" t="shared" si="4" ref="B40:B56">+B39+1</f>
        <v>30</v>
      </c>
      <c r="C40" s="111" t="s">
        <v>61</v>
      </c>
      <c r="D40" s="112" t="s">
        <v>28</v>
      </c>
      <c r="E40" s="475">
        <v>40210</v>
      </c>
      <c r="F40" s="468"/>
      <c r="G40" s="113"/>
      <c r="H40" s="114">
        <v>111.969</v>
      </c>
      <c r="I40" s="114">
        <v>117.736</v>
      </c>
      <c r="J40" s="114">
        <v>118.635</v>
      </c>
      <c r="K40" s="115" t="s">
        <v>62</v>
      </c>
      <c r="M40" s="44">
        <f t="shared" si="3"/>
        <v>0.007635727390093097</v>
      </c>
    </row>
    <row r="41" spans="2:13" ht="17.25" customHeight="1" thickBot="1" thickTop="1">
      <c r="B41" s="46">
        <f t="shared" si="4"/>
        <v>31</v>
      </c>
      <c r="C41" s="116" t="s">
        <v>63</v>
      </c>
      <c r="D41" s="117" t="s">
        <v>64</v>
      </c>
      <c r="E41" s="467">
        <v>39745</v>
      </c>
      <c r="F41" s="468"/>
      <c r="G41" s="118"/>
      <c r="H41" s="119">
        <v>103.734</v>
      </c>
      <c r="I41" s="119">
        <v>107.713</v>
      </c>
      <c r="J41" s="119">
        <v>107.892</v>
      </c>
      <c r="K41" s="106" t="s">
        <v>58</v>
      </c>
      <c r="M41" s="44">
        <f t="shared" si="3"/>
        <v>0.0016618235496179854</v>
      </c>
    </row>
    <row r="42" spans="2:13" ht="17.25" customHeight="1" thickBot="1" thickTop="1">
      <c r="B42" s="46">
        <f t="shared" si="4"/>
        <v>32</v>
      </c>
      <c r="C42" s="116" t="s">
        <v>65</v>
      </c>
      <c r="D42" s="117" t="s">
        <v>64</v>
      </c>
      <c r="E42" s="467">
        <v>39748</v>
      </c>
      <c r="F42" s="468"/>
      <c r="G42" s="108"/>
      <c r="H42" s="120">
        <v>133.703</v>
      </c>
      <c r="I42" s="120">
        <v>139.405</v>
      </c>
      <c r="J42" s="120">
        <v>139.745</v>
      </c>
      <c r="K42" s="106" t="s">
        <v>58</v>
      </c>
      <c r="M42" s="44">
        <f t="shared" si="3"/>
        <v>0.0024389369104408265</v>
      </c>
    </row>
    <row r="43" spans="2:13" ht="17.25" customHeight="1" thickBot="1" thickTop="1">
      <c r="B43" s="46">
        <f t="shared" si="4"/>
        <v>33</v>
      </c>
      <c r="C43" s="116" t="s">
        <v>66</v>
      </c>
      <c r="D43" s="117" t="s">
        <v>35</v>
      </c>
      <c r="E43" s="467">
        <v>39937</v>
      </c>
      <c r="F43" s="468"/>
      <c r="G43" s="108"/>
      <c r="H43" s="120">
        <v>131.067</v>
      </c>
      <c r="I43" s="120">
        <v>141.742</v>
      </c>
      <c r="J43" s="120">
        <v>142.73</v>
      </c>
      <c r="K43" s="106" t="s">
        <v>58</v>
      </c>
      <c r="M43" s="44">
        <f t="shared" si="3"/>
        <v>0.006970411028488378</v>
      </c>
    </row>
    <row r="44" spans="2:13" ht="17.25" customHeight="1" thickBot="1" thickTop="1">
      <c r="B44" s="46">
        <f t="shared" si="4"/>
        <v>34</v>
      </c>
      <c r="C44" s="116" t="s">
        <v>67</v>
      </c>
      <c r="D44" s="117" t="s">
        <v>10</v>
      </c>
      <c r="E44" s="467">
        <v>39888</v>
      </c>
      <c r="F44" s="468"/>
      <c r="G44" s="108"/>
      <c r="H44" s="119">
        <v>14.385</v>
      </c>
      <c r="I44" s="119">
        <v>15.193</v>
      </c>
      <c r="J44" s="119">
        <v>15.283</v>
      </c>
      <c r="K44" s="106" t="s">
        <v>58</v>
      </c>
      <c r="M44" s="44">
        <f t="shared" si="3"/>
        <v>0.005923780688474946</v>
      </c>
    </row>
    <row r="45" spans="2:13" ht="17.25" customHeight="1" thickBot="1" thickTop="1">
      <c r="B45" s="46">
        <f t="shared" si="4"/>
        <v>35</v>
      </c>
      <c r="C45" s="116" t="s">
        <v>68</v>
      </c>
      <c r="D45" s="117" t="s">
        <v>10</v>
      </c>
      <c r="E45" s="467">
        <v>41183</v>
      </c>
      <c r="F45" s="468"/>
      <c r="G45" s="108"/>
      <c r="H45" s="121">
        <v>5000.704</v>
      </c>
      <c r="I45" s="121">
        <v>5020.838</v>
      </c>
      <c r="J45" s="121">
        <v>5041.505</v>
      </c>
      <c r="K45" s="106" t="s">
        <v>58</v>
      </c>
      <c r="M45" s="44">
        <f t="shared" si="3"/>
        <v>0.00411624513676808</v>
      </c>
    </row>
    <row r="46" spans="2:13" ht="17.25" customHeight="1" thickBot="1" thickTop="1">
      <c r="B46" s="46">
        <f t="shared" si="4"/>
        <v>36</v>
      </c>
      <c r="C46" s="116" t="s">
        <v>69</v>
      </c>
      <c r="D46" s="117" t="s">
        <v>10</v>
      </c>
      <c r="E46" s="467">
        <v>41579</v>
      </c>
      <c r="F46" s="468"/>
      <c r="G46" s="108"/>
      <c r="H46" s="122">
        <v>4834.515</v>
      </c>
      <c r="I46" s="122">
        <v>4880.278</v>
      </c>
      <c r="J46" s="122">
        <v>4904.972</v>
      </c>
      <c r="K46" s="106"/>
      <c r="M46" s="44">
        <f t="shared" si="3"/>
        <v>0.0050599576499534464</v>
      </c>
    </row>
    <row r="47" spans="2:13" ht="17.25" customHeight="1" thickBot="1" thickTop="1">
      <c r="B47" s="46">
        <f t="shared" si="4"/>
        <v>37</v>
      </c>
      <c r="C47" s="123" t="s">
        <v>70</v>
      </c>
      <c r="D47" s="124" t="s">
        <v>22</v>
      </c>
      <c r="E47" s="478">
        <v>38740</v>
      </c>
      <c r="F47" s="479"/>
      <c r="G47" s="125"/>
      <c r="H47" s="119">
        <v>2.205</v>
      </c>
      <c r="I47" s="119">
        <v>2.327</v>
      </c>
      <c r="J47" s="119">
        <v>2.35</v>
      </c>
      <c r="K47" s="106"/>
      <c r="M47" s="44">
        <f t="shared" si="3"/>
        <v>0.009883970777825582</v>
      </c>
    </row>
    <row r="48" spans="1:13" ht="17.25" customHeight="1" thickBot="1" thickTop="1">
      <c r="A48" s="1" t="s">
        <v>71</v>
      </c>
      <c r="B48" s="46">
        <f t="shared" si="4"/>
        <v>38</v>
      </c>
      <c r="C48" s="126" t="s">
        <v>72</v>
      </c>
      <c r="D48" s="127" t="s">
        <v>22</v>
      </c>
      <c r="E48" s="480">
        <v>38740</v>
      </c>
      <c r="F48" s="481"/>
      <c r="G48" s="128"/>
      <c r="H48" s="119">
        <v>1.983</v>
      </c>
      <c r="I48" s="119">
        <v>2.068</v>
      </c>
      <c r="J48" s="119">
        <v>2.084</v>
      </c>
      <c r="K48" s="129" t="s">
        <v>23</v>
      </c>
      <c r="M48" s="44">
        <f t="shared" si="3"/>
        <v>0.00773694390715668</v>
      </c>
    </row>
    <row r="49" spans="2:13" ht="17.25" customHeight="1" thickBot="1" thickTop="1">
      <c r="B49" s="46">
        <f t="shared" si="4"/>
        <v>39</v>
      </c>
      <c r="C49" s="130" t="s">
        <v>73</v>
      </c>
      <c r="D49" s="131" t="s">
        <v>22</v>
      </c>
      <c r="E49" s="482">
        <v>40071</v>
      </c>
      <c r="F49" s="483"/>
      <c r="G49" s="132"/>
      <c r="H49" s="119">
        <v>1.013</v>
      </c>
      <c r="I49" s="133" t="s">
        <v>74</v>
      </c>
      <c r="J49" s="133">
        <v>1.071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4"/>
        <v>40</v>
      </c>
      <c r="C50" s="134" t="s">
        <v>75</v>
      </c>
      <c r="D50" s="135" t="s">
        <v>28</v>
      </c>
      <c r="E50" s="484">
        <v>42087</v>
      </c>
      <c r="F50" s="481"/>
      <c r="G50" s="132"/>
      <c r="H50" s="120">
        <v>1.028</v>
      </c>
      <c r="I50" s="120">
        <v>1.052</v>
      </c>
      <c r="J50" s="120">
        <v>1.057</v>
      </c>
      <c r="K50" s="115"/>
      <c r="M50" s="136">
        <f t="shared" si="3"/>
        <v>0.004752851711026514</v>
      </c>
    </row>
    <row r="51" spans="2:13" ht="16.5" customHeight="1">
      <c r="B51" s="46">
        <f t="shared" si="4"/>
        <v>41</v>
      </c>
      <c r="C51" s="137" t="s">
        <v>76</v>
      </c>
      <c r="D51" s="135" t="s">
        <v>28</v>
      </c>
      <c r="E51" s="484">
        <v>42087</v>
      </c>
      <c r="F51" s="485"/>
      <c r="G51" s="132"/>
      <c r="H51" s="119">
        <v>1.018</v>
      </c>
      <c r="I51" s="119">
        <v>1.05</v>
      </c>
      <c r="J51" s="119">
        <v>1.059</v>
      </c>
      <c r="K51" s="115"/>
      <c r="M51" s="136">
        <f t="shared" si="3"/>
        <v>0.008571428571428473</v>
      </c>
    </row>
    <row r="52" spans="2:13" ht="16.5" customHeight="1">
      <c r="B52" s="46">
        <f t="shared" si="4"/>
        <v>42</v>
      </c>
      <c r="C52" s="134" t="s">
        <v>77</v>
      </c>
      <c r="D52" s="135" t="s">
        <v>28</v>
      </c>
      <c r="E52" s="484">
        <v>42087</v>
      </c>
      <c r="F52" s="485"/>
      <c r="G52" s="138"/>
      <c r="H52" s="120">
        <v>1.005</v>
      </c>
      <c r="I52" s="120">
        <v>1.05</v>
      </c>
      <c r="J52" s="120">
        <v>1.061</v>
      </c>
      <c r="K52" s="115"/>
      <c r="M52" s="136">
        <f t="shared" si="3"/>
        <v>0.010476190476190379</v>
      </c>
    </row>
    <row r="53" spans="2:13" ht="16.5" customHeight="1">
      <c r="B53" s="46">
        <f t="shared" si="4"/>
        <v>43</v>
      </c>
      <c r="C53" s="134" t="s">
        <v>78</v>
      </c>
      <c r="D53" s="135" t="s">
        <v>79</v>
      </c>
      <c r="E53" s="484">
        <v>42317</v>
      </c>
      <c r="F53" s="485"/>
      <c r="G53" s="139"/>
      <c r="H53" s="120">
        <v>100</v>
      </c>
      <c r="I53" s="120">
        <v>100.327</v>
      </c>
      <c r="J53" s="120">
        <v>100.801</v>
      </c>
      <c r="K53" s="115"/>
      <c r="M53" s="136">
        <f t="shared" si="3"/>
        <v>0.004724550719148422</v>
      </c>
    </row>
    <row r="54" spans="2:13" ht="16.5" customHeight="1">
      <c r="B54" s="46">
        <f t="shared" si="4"/>
        <v>44</v>
      </c>
      <c r="C54" s="140" t="s">
        <v>80</v>
      </c>
      <c r="D54" s="141" t="s">
        <v>25</v>
      </c>
      <c r="E54" s="486">
        <v>39958</v>
      </c>
      <c r="F54" s="487"/>
      <c r="G54" s="142"/>
      <c r="H54" s="143">
        <v>8.898</v>
      </c>
      <c r="I54" s="144">
        <v>9.327</v>
      </c>
      <c r="J54" s="144">
        <v>9.538</v>
      </c>
      <c r="K54" s="115"/>
      <c r="M54" s="136">
        <f t="shared" si="3"/>
        <v>0.02262249383510242</v>
      </c>
    </row>
    <row r="55" spans="2:13" ht="16.5" customHeight="1">
      <c r="B55" s="46">
        <f t="shared" si="4"/>
        <v>45</v>
      </c>
      <c r="C55" s="140" t="s">
        <v>81</v>
      </c>
      <c r="D55" s="145" t="s">
        <v>25</v>
      </c>
      <c r="E55" s="488">
        <v>39503</v>
      </c>
      <c r="F55" s="489"/>
      <c r="G55" s="146"/>
      <c r="H55" s="143">
        <v>104.04</v>
      </c>
      <c r="I55" s="144">
        <v>110.805</v>
      </c>
      <c r="J55" s="144">
        <v>112.021</v>
      </c>
      <c r="K55" s="115"/>
      <c r="M55" s="136">
        <f t="shared" si="3"/>
        <v>0.010974234014710472</v>
      </c>
    </row>
    <row r="56" spans="2:13" ht="16.5" customHeight="1" thickBot="1">
      <c r="B56" s="46">
        <f t="shared" si="4"/>
        <v>46</v>
      </c>
      <c r="C56" s="147" t="s">
        <v>82</v>
      </c>
      <c r="D56" s="148" t="s">
        <v>25</v>
      </c>
      <c r="E56" s="476">
        <v>39503</v>
      </c>
      <c r="F56" s="477"/>
      <c r="G56" s="149"/>
      <c r="H56" s="150">
        <v>116.127</v>
      </c>
      <c r="I56" s="151">
        <v>118.379</v>
      </c>
      <c r="J56" s="151">
        <v>119.045</v>
      </c>
      <c r="K56" s="115"/>
      <c r="M56" s="136">
        <f t="shared" si="3"/>
        <v>0.00562599785434914</v>
      </c>
    </row>
    <row r="57" spans="2:10" ht="13.5" customHeight="1" thickBot="1" thickTop="1">
      <c r="B57" s="490" t="s">
        <v>83</v>
      </c>
      <c r="C57" s="491"/>
      <c r="D57" s="491"/>
      <c r="E57" s="491"/>
      <c r="F57" s="491"/>
      <c r="G57" s="491"/>
      <c r="H57" s="491"/>
      <c r="I57" s="491"/>
      <c r="J57" s="492"/>
    </row>
    <row r="58" spans="2:13" ht="14.25" customHeight="1" thickBot="1" thickTop="1">
      <c r="B58" s="493" t="s">
        <v>0</v>
      </c>
      <c r="C58" s="494"/>
      <c r="D58" s="495" t="s">
        <v>1</v>
      </c>
      <c r="E58" s="496" t="s">
        <v>2</v>
      </c>
      <c r="F58" s="499" t="s">
        <v>84</v>
      </c>
      <c r="G58" s="500"/>
      <c r="H58" s="501" t="s">
        <v>85</v>
      </c>
      <c r="I58" s="501" t="s">
        <v>4</v>
      </c>
      <c r="J58" s="504" t="s">
        <v>5</v>
      </c>
      <c r="M58" s="1"/>
    </row>
    <row r="59" spans="2:13" ht="13.5" customHeight="1">
      <c r="B59" s="430"/>
      <c r="C59" s="431"/>
      <c r="D59" s="435"/>
      <c r="E59" s="497"/>
      <c r="F59" s="507" t="s">
        <v>86</v>
      </c>
      <c r="G59" s="507" t="s">
        <v>87</v>
      </c>
      <c r="H59" s="502"/>
      <c r="I59" s="502"/>
      <c r="J59" s="505"/>
      <c r="M59" s="1"/>
    </row>
    <row r="60" spans="2:13" ht="16.5" customHeight="1" thickBot="1">
      <c r="B60" s="432"/>
      <c r="C60" s="433"/>
      <c r="D60" s="436"/>
      <c r="E60" s="498"/>
      <c r="F60" s="503"/>
      <c r="G60" s="503"/>
      <c r="H60" s="503"/>
      <c r="I60" s="503"/>
      <c r="J60" s="506"/>
      <c r="M60" s="1"/>
    </row>
    <row r="61" spans="2:13" ht="16.5" customHeight="1" thickBot="1" thickTop="1">
      <c r="B61" s="508" t="s">
        <v>88</v>
      </c>
      <c r="C61" s="458"/>
      <c r="D61" s="458"/>
      <c r="E61" s="458"/>
      <c r="F61" s="458"/>
      <c r="G61" s="458"/>
      <c r="H61" s="458"/>
      <c r="I61" s="458"/>
      <c r="J61" s="509"/>
      <c r="M61" s="1"/>
    </row>
    <row r="62" spans="2:14" ht="16.5" thickBot="1" thickTop="1">
      <c r="B62" s="152">
        <v>47</v>
      </c>
      <c r="C62" s="153" t="s">
        <v>89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109.647</v>
      </c>
      <c r="J62" s="10">
        <v>109.661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90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104.734</v>
      </c>
      <c r="J63" s="160">
        <v>104.747</v>
      </c>
      <c r="K63" s="11"/>
      <c r="L63" s="11"/>
      <c r="M63" s="12"/>
      <c r="N63" s="11"/>
    </row>
    <row r="64" spans="2:14" ht="16.5" thickBot="1" thickTop="1">
      <c r="B64" s="156">
        <f aca="true" t="shared" si="5" ref="B64:B85">B63+1</f>
        <v>49</v>
      </c>
      <c r="C64" s="161" t="s">
        <v>91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106.726</v>
      </c>
      <c r="J64" s="162">
        <v>106.74</v>
      </c>
      <c r="K64" s="11"/>
      <c r="L64" s="11"/>
      <c r="M64" s="12"/>
      <c r="N64" s="11"/>
    </row>
    <row r="65" spans="2:14" ht="16.5" thickBot="1" thickTop="1">
      <c r="B65" s="156">
        <f t="shared" si="5"/>
        <v>50</v>
      </c>
      <c r="C65" s="161" t="s">
        <v>92</v>
      </c>
      <c r="D65" s="158" t="s">
        <v>93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103.443</v>
      </c>
      <c r="J65" s="163">
        <v>103.477</v>
      </c>
      <c r="K65" s="11"/>
      <c r="L65" s="11"/>
      <c r="M65" s="12"/>
      <c r="N65" s="11"/>
    </row>
    <row r="66" spans="2:14" ht="16.5" thickBot="1" thickTop="1">
      <c r="B66" s="156">
        <f t="shared" si="5"/>
        <v>51</v>
      </c>
      <c r="C66" s="164" t="s">
        <v>94</v>
      </c>
      <c r="D66" s="158" t="s">
        <v>95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105.213</v>
      </c>
      <c r="J66" s="162">
        <v>105.226</v>
      </c>
      <c r="K66" s="11"/>
      <c r="L66" s="11"/>
      <c r="M66" s="12"/>
      <c r="N66" s="11"/>
    </row>
    <row r="67" spans="2:14" ht="16.5" thickBot="1" thickTop="1">
      <c r="B67" s="156">
        <f t="shared" si="5"/>
        <v>52</v>
      </c>
      <c r="C67" s="164" t="s">
        <v>96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108.344</v>
      </c>
      <c r="J67" s="165">
        <v>108.356</v>
      </c>
      <c r="K67" s="11"/>
      <c r="L67" s="11"/>
      <c r="M67" s="12"/>
      <c r="N67" s="11"/>
    </row>
    <row r="68" spans="2:14" ht="16.5" thickBot="1" thickTop="1">
      <c r="B68" s="166">
        <f t="shared" si="5"/>
        <v>53</v>
      </c>
      <c r="C68" s="167" t="s">
        <v>97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105.613</v>
      </c>
      <c r="J68" s="17">
        <v>105.626</v>
      </c>
      <c r="K68" s="11"/>
      <c r="L68" s="11"/>
      <c r="M68" s="12"/>
      <c r="N68" s="11"/>
    </row>
    <row r="69" spans="2:14" ht="16.5" thickBot="1" thickTop="1">
      <c r="B69" s="166">
        <f t="shared" si="5"/>
        <v>54</v>
      </c>
      <c r="C69" s="167" t="s">
        <v>98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103.45</v>
      </c>
      <c r="J69" s="162">
        <v>103.462</v>
      </c>
      <c r="K69" s="11"/>
      <c r="L69" s="11"/>
      <c r="M69" s="32"/>
      <c r="N69" s="11"/>
    </row>
    <row r="70" spans="2:14" ht="15" customHeight="1" thickBot="1" thickTop="1">
      <c r="B70" s="166">
        <f t="shared" si="5"/>
        <v>55</v>
      </c>
      <c r="C70" s="167" t="s">
        <v>99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106.005</v>
      </c>
      <c r="J70" s="163">
        <v>106.019</v>
      </c>
      <c r="K70" s="11"/>
      <c r="L70" s="11"/>
      <c r="M70" s="12"/>
      <c r="N70" s="11"/>
    </row>
    <row r="71" spans="2:14" ht="16.5" thickBot="1" thickTop="1">
      <c r="B71" s="166">
        <f t="shared" si="5"/>
        <v>56</v>
      </c>
      <c r="C71" s="167" t="s">
        <v>100</v>
      </c>
      <c r="D71" s="168" t="s">
        <v>101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103.001</v>
      </c>
      <c r="J71" s="163">
        <v>103.013</v>
      </c>
      <c r="K71" s="11"/>
      <c r="L71" s="11"/>
      <c r="M71" s="12"/>
      <c r="N71" s="11"/>
    </row>
    <row r="72" spans="2:14" ht="16.5" thickBot="1" thickTop="1">
      <c r="B72" s="166">
        <f t="shared" si="5"/>
        <v>57</v>
      </c>
      <c r="C72" s="167" t="s">
        <v>102</v>
      </c>
      <c r="D72" s="168" t="s">
        <v>103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105.263</v>
      </c>
      <c r="J72" s="163">
        <v>105.276</v>
      </c>
      <c r="K72" s="11"/>
      <c r="L72" s="11"/>
      <c r="M72" s="12"/>
      <c r="N72" s="11"/>
    </row>
    <row r="73" spans="2:14" ht="15.75" customHeight="1" thickBot="1" thickTop="1">
      <c r="B73" s="166">
        <f t="shared" si="5"/>
        <v>58</v>
      </c>
      <c r="C73" s="171" t="s">
        <v>104</v>
      </c>
      <c r="D73" s="168" t="s">
        <v>105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104.522</v>
      </c>
      <c r="J73" s="162">
        <v>104.534</v>
      </c>
      <c r="K73" s="11"/>
      <c r="L73" s="11"/>
      <c r="M73" s="12"/>
      <c r="N73" s="11"/>
    </row>
    <row r="74" spans="2:14" ht="17.25" customHeight="1" thickBot="1" thickTop="1">
      <c r="B74" s="166">
        <f t="shared" si="5"/>
        <v>59</v>
      </c>
      <c r="C74" s="171" t="s">
        <v>106</v>
      </c>
      <c r="D74" s="168" t="s">
        <v>107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107.714</v>
      </c>
      <c r="J74" s="172">
        <v>107.726</v>
      </c>
      <c r="K74" s="11"/>
      <c r="L74" s="11"/>
      <c r="M74" s="12"/>
      <c r="N74" s="11"/>
    </row>
    <row r="75" spans="2:14" ht="16.5" thickBot="1" thickTop="1">
      <c r="B75" s="166">
        <f t="shared" si="5"/>
        <v>60</v>
      </c>
      <c r="C75" s="171" t="s">
        <v>108</v>
      </c>
      <c r="D75" s="168" t="s">
        <v>79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106.338</v>
      </c>
      <c r="J75" s="174">
        <v>106.349</v>
      </c>
      <c r="K75" s="5"/>
      <c r="L75" s="5"/>
      <c r="M75" s="99"/>
      <c r="N75" s="5"/>
    </row>
    <row r="76" spans="2:14" ht="16.5" thickBot="1" thickTop="1">
      <c r="B76" s="166">
        <f t="shared" si="5"/>
        <v>61</v>
      </c>
      <c r="C76" s="171" t="s">
        <v>109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104.255</v>
      </c>
      <c r="J76" s="162">
        <v>104.265</v>
      </c>
      <c r="K76" s="11"/>
      <c r="L76" s="11"/>
      <c r="M76" s="12"/>
      <c r="N76" s="11"/>
    </row>
    <row r="77" spans="2:14" ht="16.5" thickBot="1" thickTop="1">
      <c r="B77" s="166">
        <f t="shared" si="5"/>
        <v>62</v>
      </c>
      <c r="C77" s="167" t="s">
        <v>110</v>
      </c>
      <c r="D77" s="168" t="s">
        <v>111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103.457</v>
      </c>
      <c r="J77" s="162">
        <v>103.468</v>
      </c>
      <c r="K77" s="11"/>
      <c r="L77" s="11"/>
      <c r="M77" s="12"/>
      <c r="N77" s="11"/>
    </row>
    <row r="78" spans="2:14" ht="16.5" thickBot="1" thickTop="1">
      <c r="B78" s="166">
        <f t="shared" si="5"/>
        <v>63</v>
      </c>
      <c r="C78" s="171" t="s">
        <v>112</v>
      </c>
      <c r="D78" s="168" t="s">
        <v>113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105.642</v>
      </c>
      <c r="J78" s="162">
        <v>105.658</v>
      </c>
      <c r="K78" s="11"/>
      <c r="L78" s="11"/>
      <c r="M78" s="12"/>
      <c r="N78" s="11"/>
    </row>
    <row r="79" spans="1:14" ht="16.5" thickBot="1" thickTop="1">
      <c r="A79" s="178"/>
      <c r="B79" s="166">
        <f t="shared" si="5"/>
        <v>64</v>
      </c>
      <c r="C79" s="179" t="s">
        <v>114</v>
      </c>
      <c r="D79" s="168" t="s">
        <v>115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103.806</v>
      </c>
      <c r="J79" s="162">
        <v>103.82</v>
      </c>
      <c r="K79" s="11"/>
      <c r="L79" s="11"/>
      <c r="M79" s="12"/>
      <c r="N79" s="11"/>
    </row>
    <row r="80" spans="2:14" ht="16.5" thickBot="1" thickTop="1">
      <c r="B80" s="166">
        <f t="shared" si="5"/>
        <v>65</v>
      </c>
      <c r="C80" s="180" t="s">
        <v>116</v>
      </c>
      <c r="D80" s="168" t="s">
        <v>115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104.771</v>
      </c>
      <c r="J80" s="162">
        <v>104.783</v>
      </c>
      <c r="K80" s="11"/>
      <c r="L80" s="11"/>
      <c r="M80" s="12"/>
      <c r="N80" s="11"/>
    </row>
    <row r="81" spans="2:14" ht="16.5" thickBot="1" thickTop="1">
      <c r="B81" s="184">
        <f t="shared" si="5"/>
        <v>66</v>
      </c>
      <c r="C81" s="185" t="s">
        <v>117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106.177</v>
      </c>
      <c r="J81" s="163">
        <v>106.189</v>
      </c>
      <c r="K81" s="11"/>
      <c r="L81" s="11"/>
      <c r="M81" s="12"/>
      <c r="N81" s="11"/>
    </row>
    <row r="82" spans="2:14" ht="16.5" thickBot="1" thickTop="1">
      <c r="B82" s="184">
        <f t="shared" si="5"/>
        <v>67</v>
      </c>
      <c r="C82" s="187" t="s">
        <v>118</v>
      </c>
      <c r="D82" s="188" t="s">
        <v>119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103.87</v>
      </c>
      <c r="J82" s="162">
        <v>103.882</v>
      </c>
      <c r="K82" s="11"/>
      <c r="L82" s="11"/>
      <c r="M82" s="12"/>
      <c r="N82" s="11"/>
    </row>
    <row r="83" spans="2:14" ht="16.5" thickBot="1" thickTop="1">
      <c r="B83" s="184">
        <f t="shared" si="5"/>
        <v>68</v>
      </c>
      <c r="C83" s="190" t="s">
        <v>120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104.434</v>
      </c>
      <c r="J83" s="162">
        <v>104.446</v>
      </c>
      <c r="K83" s="11"/>
      <c r="L83" s="11"/>
      <c r="M83" s="12"/>
      <c r="N83" s="11"/>
    </row>
    <row r="84" spans="2:14" ht="16.5" thickBot="1" thickTop="1">
      <c r="B84" s="184">
        <f t="shared" si="5"/>
        <v>69</v>
      </c>
      <c r="C84" s="191" t="s">
        <v>121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105.868</v>
      </c>
      <c r="J84" s="163">
        <v>105.878</v>
      </c>
      <c r="K84" s="11"/>
      <c r="L84" s="11"/>
      <c r="M84" s="12"/>
      <c r="N84" s="11"/>
    </row>
    <row r="85" spans="2:14" ht="16.5" thickBot="1" thickTop="1">
      <c r="B85" s="184">
        <f t="shared" si="5"/>
        <v>70</v>
      </c>
      <c r="C85" s="192" t="s">
        <v>122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103.411</v>
      </c>
      <c r="J85" s="55">
        <v>103.423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511" t="s">
        <v>123</v>
      </c>
      <c r="C86" s="458"/>
      <c r="D86" s="458"/>
      <c r="E86" s="458"/>
      <c r="F86" s="458"/>
      <c r="G86" s="458"/>
      <c r="H86" s="458"/>
      <c r="I86" s="458"/>
      <c r="J86" s="512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124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10.667</v>
      </c>
      <c r="J87" s="10">
        <v>10.668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125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104.211</v>
      </c>
      <c r="J88" s="421">
        <v>104.222</v>
      </c>
      <c r="M88" s="44"/>
    </row>
    <row r="89" spans="2:13" ht="16.5" thickBot="1" thickTop="1">
      <c r="B89" s="196">
        <f aca="true" t="shared" si="6" ref="B89:B91">B88+1</f>
        <v>73</v>
      </c>
      <c r="C89" s="205" t="s">
        <v>126</v>
      </c>
      <c r="D89" s="206" t="s">
        <v>127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104.834</v>
      </c>
      <c r="J89" s="353">
        <v>104.847</v>
      </c>
      <c r="M89" s="44"/>
    </row>
    <row r="90" spans="2:14" ht="16.5" thickBot="1" thickTop="1">
      <c r="B90" s="196">
        <f t="shared" si="6"/>
        <v>74</v>
      </c>
      <c r="C90" s="210" t="s">
        <v>128</v>
      </c>
      <c r="D90" s="211" t="s">
        <v>129</v>
      </c>
      <c r="E90" s="212">
        <v>42024</v>
      </c>
      <c r="F90" s="213" t="s">
        <v>130</v>
      </c>
      <c r="G90" s="214" t="s">
        <v>130</v>
      </c>
      <c r="H90" s="215">
        <v>103.288</v>
      </c>
      <c r="I90" s="216">
        <v>104.264</v>
      </c>
      <c r="J90" s="422">
        <v>104.283</v>
      </c>
      <c r="K90" s="11"/>
      <c r="L90" s="11"/>
      <c r="M90" s="12"/>
      <c r="N90" s="11"/>
    </row>
    <row r="91" spans="2:14" ht="16.5" thickBot="1" thickTop="1">
      <c r="B91" s="196">
        <f t="shared" si="6"/>
        <v>75</v>
      </c>
      <c r="C91" s="217" t="s">
        <v>131</v>
      </c>
      <c r="D91" s="218" t="s">
        <v>132</v>
      </c>
      <c r="E91" s="219">
        <v>42195</v>
      </c>
      <c r="F91" s="220" t="s">
        <v>130</v>
      </c>
      <c r="G91" s="221" t="s">
        <v>130</v>
      </c>
      <c r="H91" s="222">
        <v>10.14</v>
      </c>
      <c r="I91" s="223">
        <v>10.208</v>
      </c>
      <c r="J91" s="423">
        <v>10.209</v>
      </c>
      <c r="K91" s="11"/>
      <c r="L91" s="11"/>
      <c r="M91" s="12"/>
      <c r="N91" s="11"/>
    </row>
    <row r="92" spans="2:13" ht="13.5" customHeight="1" thickBot="1" thickTop="1">
      <c r="B92" s="508" t="s">
        <v>133</v>
      </c>
      <c r="C92" s="458"/>
      <c r="D92" s="458"/>
      <c r="E92" s="458"/>
      <c r="F92" s="458"/>
      <c r="G92" s="458"/>
      <c r="H92" s="458"/>
      <c r="I92" s="458"/>
      <c r="J92" s="509"/>
      <c r="M92" s="44"/>
    </row>
    <row r="93" spans="1:13" ht="13.5" customHeight="1" thickBot="1" thickTop="1">
      <c r="A93" s="513" t="s">
        <v>134</v>
      </c>
      <c r="B93" s="513"/>
      <c r="C93" s="513"/>
      <c r="D93" s="513"/>
      <c r="E93" s="513"/>
      <c r="F93" s="513"/>
      <c r="G93" s="513"/>
      <c r="H93" s="513"/>
      <c r="I93" s="513"/>
      <c r="J93" s="513"/>
      <c r="M93" s="224"/>
    </row>
    <row r="94" spans="2:14" ht="16.5" thickBot="1" thickTop="1">
      <c r="B94" s="225">
        <v>76</v>
      </c>
      <c r="C94" s="226" t="s">
        <v>135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58.61</v>
      </c>
      <c r="J94" s="27">
        <v>58.573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136</v>
      </c>
      <c r="D95" s="232" t="s">
        <v>93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137.064</v>
      </c>
      <c r="J95" s="162">
        <v>137.308</v>
      </c>
      <c r="K95" s="11"/>
      <c r="L95" s="11"/>
      <c r="M95" s="12"/>
      <c r="N95" s="11"/>
    </row>
    <row r="96" spans="2:14" ht="16.5" thickBot="1" thickTop="1">
      <c r="B96" s="230">
        <f aca="true" t="shared" si="7" ref="B96:B107">B95+1</f>
        <v>78</v>
      </c>
      <c r="C96" s="231" t="s">
        <v>137</v>
      </c>
      <c r="D96" s="233" t="s">
        <v>93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1414.764</v>
      </c>
      <c r="J96" s="236">
        <v>1419.4</v>
      </c>
      <c r="K96" s="11"/>
      <c r="L96" s="11"/>
      <c r="M96" s="12"/>
      <c r="N96" s="11"/>
    </row>
    <row r="97" spans="2:14" ht="16.5" thickBot="1" thickTop="1">
      <c r="B97" s="230">
        <f t="shared" si="7"/>
        <v>79</v>
      </c>
      <c r="C97" s="231" t="s">
        <v>138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114.06</v>
      </c>
      <c r="J97" s="162">
        <v>114.132</v>
      </c>
      <c r="K97" s="11"/>
      <c r="L97" s="11"/>
      <c r="M97" s="12"/>
      <c r="N97" s="11"/>
    </row>
    <row r="98" spans="2:14" ht="16.5" thickBot="1" thickTop="1">
      <c r="B98" s="230">
        <f t="shared" si="7"/>
        <v>80</v>
      </c>
      <c r="C98" s="238" t="s">
        <v>139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109.698</v>
      </c>
      <c r="J98" s="162">
        <v>109.81</v>
      </c>
      <c r="K98" s="11"/>
      <c r="L98" s="11"/>
      <c r="M98" s="12"/>
      <c r="N98" s="11"/>
    </row>
    <row r="99" spans="2:14" ht="16.5" thickBot="1" thickTop="1">
      <c r="B99" s="230">
        <f t="shared" si="7"/>
        <v>81</v>
      </c>
      <c r="C99" s="231" t="s">
        <v>140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95.369</v>
      </c>
      <c r="J99" s="162">
        <v>95.873</v>
      </c>
      <c r="K99" s="11"/>
      <c r="L99" s="11"/>
      <c r="M99" s="12"/>
      <c r="N99" s="11"/>
    </row>
    <row r="100" spans="2:14" ht="16.5" thickBot="1" thickTop="1">
      <c r="B100" s="230">
        <f t="shared" si="7"/>
        <v>82</v>
      </c>
      <c r="C100" s="231" t="s">
        <v>141</v>
      </c>
      <c r="D100" s="239" t="s">
        <v>103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17.467</v>
      </c>
      <c r="J100" s="162">
        <v>17.458</v>
      </c>
      <c r="K100" s="162"/>
      <c r="L100" s="162"/>
      <c r="M100" s="162"/>
      <c r="N100" s="208"/>
    </row>
    <row r="101" spans="2:14" ht="16.5" thickBot="1" thickTop="1">
      <c r="B101" s="230">
        <f t="shared" si="7"/>
        <v>83</v>
      </c>
      <c r="C101" s="231" t="s">
        <v>142</v>
      </c>
      <c r="D101" s="239" t="s">
        <v>111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275.199</v>
      </c>
      <c r="J101" s="162">
        <v>276.419</v>
      </c>
      <c r="K101" s="11"/>
      <c r="L101" s="11"/>
      <c r="M101" s="12"/>
      <c r="N101" s="11"/>
    </row>
    <row r="102" spans="2:14" ht="15.75" customHeight="1" thickBot="1" thickTop="1">
      <c r="B102" s="230">
        <f t="shared" si="7"/>
        <v>84</v>
      </c>
      <c r="C102" s="231" t="s">
        <v>143</v>
      </c>
      <c r="D102" s="233" t="s">
        <v>115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29.125</v>
      </c>
      <c r="J102" s="162">
        <v>29.023</v>
      </c>
      <c r="K102" s="11"/>
      <c r="L102" s="11"/>
      <c r="M102" s="12"/>
      <c r="N102" s="11"/>
    </row>
    <row r="103" spans="2:14" ht="14.25" customHeight="1" thickBot="1" thickTop="1">
      <c r="B103" s="230">
        <f t="shared" si="7"/>
        <v>85</v>
      </c>
      <c r="C103" s="238" t="s">
        <v>144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2259.628</v>
      </c>
      <c r="J103" s="236">
        <v>2261.61</v>
      </c>
      <c r="K103" s="11"/>
      <c r="L103" s="11"/>
      <c r="M103" s="12"/>
      <c r="N103" s="11"/>
    </row>
    <row r="104" spans="2:14" ht="17.25" customHeight="1" thickBot="1" thickTop="1">
      <c r="B104" s="230">
        <f t="shared" si="7"/>
        <v>86</v>
      </c>
      <c r="C104" s="231" t="s">
        <v>145</v>
      </c>
      <c r="D104" s="233" t="s">
        <v>119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71.764</v>
      </c>
      <c r="J104" s="172">
        <v>71.658</v>
      </c>
      <c r="K104" s="11"/>
      <c r="L104" s="11"/>
      <c r="M104" s="12"/>
      <c r="N104" s="11"/>
    </row>
    <row r="105" spans="2:15" ht="16.5" thickBot="1" thickTop="1">
      <c r="B105" s="230">
        <f t="shared" si="7"/>
        <v>87</v>
      </c>
      <c r="C105" s="231" t="s">
        <v>146</v>
      </c>
      <c r="D105" s="233" t="s">
        <v>119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55.159</v>
      </c>
      <c r="J105" s="162">
        <v>55.179</v>
      </c>
      <c r="K105" s="11"/>
      <c r="L105" s="11"/>
      <c r="M105" s="12"/>
      <c r="N105" s="11"/>
      <c r="O105" s="424"/>
    </row>
    <row r="106" spans="2:15" ht="16.5" thickBot="1" thickTop="1">
      <c r="B106" s="230">
        <f t="shared" si="7"/>
        <v>88</v>
      </c>
      <c r="C106" s="180" t="s">
        <v>147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100.543</v>
      </c>
      <c r="J106" s="241">
        <v>100.651</v>
      </c>
      <c r="K106" s="11"/>
      <c r="L106" s="11"/>
      <c r="M106" s="12"/>
      <c r="N106" s="11"/>
      <c r="O106" s="424"/>
    </row>
    <row r="107" spans="2:14" ht="16.5" thickBot="1" thickTop="1">
      <c r="B107" s="242">
        <f t="shared" si="7"/>
        <v>89</v>
      </c>
      <c r="C107" s="243" t="s">
        <v>148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84.696</v>
      </c>
      <c r="J107" s="55">
        <v>84.89</v>
      </c>
      <c r="K107" s="11"/>
      <c r="L107" s="11"/>
      <c r="M107" s="12"/>
      <c r="N107" s="11"/>
    </row>
    <row r="108" spans="2:13" ht="12.75" customHeight="1" thickBot="1" thickTop="1">
      <c r="B108" s="472" t="s">
        <v>149</v>
      </c>
      <c r="C108" s="458"/>
      <c r="D108" s="458"/>
      <c r="E108" s="458"/>
      <c r="F108" s="458"/>
      <c r="G108" s="458"/>
      <c r="H108" s="458"/>
      <c r="I108" s="458"/>
      <c r="J108" s="509"/>
      <c r="M108" s="100"/>
    </row>
    <row r="109" spans="2:14" ht="16.5" thickBot="1" thickTop="1">
      <c r="B109" s="247">
        <v>90</v>
      </c>
      <c r="C109" s="197" t="s">
        <v>150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11.089</v>
      </c>
      <c r="J109" s="249">
        <v>11.074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151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12.074</v>
      </c>
      <c r="J110" s="253">
        <v>12.056</v>
      </c>
      <c r="K110" s="11"/>
      <c r="L110" s="12"/>
      <c r="M110" s="11"/>
      <c r="N110" s="36"/>
    </row>
    <row r="111" spans="2:14" ht="16.5" thickBot="1" thickTop="1">
      <c r="B111" s="250">
        <f aca="true" t="shared" si="8" ref="B111:B125">B110+1</f>
        <v>92</v>
      </c>
      <c r="C111" s="200" t="s">
        <v>152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14.9</v>
      </c>
      <c r="J111" s="255">
        <v>14.863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8"/>
        <v>93</v>
      </c>
      <c r="C112" s="257" t="s">
        <v>153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13.91</v>
      </c>
      <c r="J112" s="262">
        <v>13.848</v>
      </c>
      <c r="K112" s="11"/>
      <c r="L112" s="12"/>
      <c r="M112" s="11"/>
      <c r="N112" s="36"/>
    </row>
    <row r="113" spans="2:14" ht="16.5" thickBot="1" thickTop="1">
      <c r="B113" s="250">
        <f t="shared" si="8"/>
        <v>94</v>
      </c>
      <c r="C113" s="263" t="s">
        <v>154</v>
      </c>
      <c r="D113" s="264" t="s">
        <v>93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12.83</v>
      </c>
      <c r="J113" s="262">
        <v>12.815</v>
      </c>
      <c r="K113" s="11"/>
      <c r="L113" s="12"/>
      <c r="M113" s="11"/>
      <c r="N113" s="36"/>
    </row>
    <row r="114" spans="2:14" ht="15.75" customHeight="1" thickBot="1" thickTop="1">
      <c r="B114" s="250">
        <f t="shared" si="8"/>
        <v>95</v>
      </c>
      <c r="C114" s="265" t="s">
        <v>155</v>
      </c>
      <c r="D114" s="266" t="s">
        <v>93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11.07</v>
      </c>
      <c r="J114" s="270">
        <v>11.068</v>
      </c>
      <c r="K114" s="11"/>
      <c r="L114" s="12"/>
      <c r="M114" s="11"/>
      <c r="N114" s="36"/>
    </row>
    <row r="115" spans="2:14" ht="16.5" thickBot="1" thickTop="1">
      <c r="B115" s="250">
        <f t="shared" si="8"/>
        <v>96</v>
      </c>
      <c r="C115" s="265" t="s">
        <v>156</v>
      </c>
      <c r="D115" s="271" t="s">
        <v>93</v>
      </c>
      <c r="E115" s="267">
        <v>40848</v>
      </c>
      <c r="F115" s="186">
        <v>42149</v>
      </c>
      <c r="G115" s="272">
        <v>0.232</v>
      </c>
      <c r="H115" s="273" t="s">
        <v>157</v>
      </c>
      <c r="I115" s="274" t="s">
        <v>157</v>
      </c>
      <c r="J115" s="274" t="s">
        <v>157</v>
      </c>
      <c r="K115" s="11"/>
      <c r="L115" s="12"/>
      <c r="M115" s="11"/>
      <c r="N115" s="36"/>
    </row>
    <row r="116" spans="2:14" ht="16.5" thickBot="1" thickTop="1">
      <c r="B116" s="250">
        <f t="shared" si="8"/>
        <v>97</v>
      </c>
      <c r="C116" s="275" t="s">
        <v>158</v>
      </c>
      <c r="D116" s="276" t="s">
        <v>93</v>
      </c>
      <c r="E116" s="277">
        <v>40848</v>
      </c>
      <c r="F116" s="186">
        <v>42149</v>
      </c>
      <c r="G116" s="278">
        <v>0.318</v>
      </c>
      <c r="H116" s="279" t="s">
        <v>157</v>
      </c>
      <c r="I116" s="280" t="s">
        <v>157</v>
      </c>
      <c r="J116" s="280" t="s">
        <v>157</v>
      </c>
      <c r="K116" s="11"/>
      <c r="L116" s="12"/>
      <c r="M116" s="11"/>
      <c r="N116" s="36"/>
    </row>
    <row r="117" spans="2:14" ht="16.5" thickBot="1" thickTop="1">
      <c r="B117" s="250">
        <f t="shared" si="8"/>
        <v>98</v>
      </c>
      <c r="C117" s="281" t="s">
        <v>159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141.505</v>
      </c>
      <c r="J117" s="286">
        <v>142.109</v>
      </c>
      <c r="K117" s="11"/>
      <c r="L117" s="12"/>
      <c r="M117" s="11"/>
      <c r="N117" s="36"/>
    </row>
    <row r="118" spans="2:14" ht="16.5" thickBot="1" thickTop="1">
      <c r="B118" s="250">
        <f t="shared" si="8"/>
        <v>99</v>
      </c>
      <c r="C118" s="287" t="s">
        <v>160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135.91</v>
      </c>
      <c r="J118" s="290">
        <v>136.51</v>
      </c>
      <c r="K118" s="11"/>
      <c r="L118" s="12"/>
      <c r="M118" s="11"/>
      <c r="N118" s="36"/>
    </row>
    <row r="119" spans="2:14" ht="16.5" thickBot="1" thickTop="1">
      <c r="B119" s="250">
        <f t="shared" si="8"/>
        <v>100</v>
      </c>
      <c r="C119" s="291" t="s">
        <v>161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9.567</v>
      </c>
      <c r="J119" s="297">
        <v>9.579</v>
      </c>
      <c r="K119" s="11"/>
      <c r="L119" s="12"/>
      <c r="M119" s="11"/>
      <c r="N119" s="36"/>
    </row>
    <row r="120" spans="2:14" ht="16.5" thickBot="1" thickTop="1">
      <c r="B120" s="250">
        <f t="shared" si="8"/>
        <v>101</v>
      </c>
      <c r="C120" s="111" t="s">
        <v>162</v>
      </c>
      <c r="D120" s="112" t="s">
        <v>119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101.697</v>
      </c>
      <c r="J120" s="302">
        <v>101.589</v>
      </c>
      <c r="K120" s="11"/>
      <c r="L120" s="12"/>
      <c r="M120" s="11"/>
      <c r="N120" s="36"/>
    </row>
    <row r="121" spans="2:14" ht="16.5" thickBot="1" thickTop="1">
      <c r="B121" s="250">
        <f t="shared" si="8"/>
        <v>102</v>
      </c>
      <c r="C121" s="303" t="s">
        <v>163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79.667</v>
      </c>
      <c r="J121" s="308">
        <v>80.042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8"/>
        <v>103</v>
      </c>
      <c r="C122" s="303" t="s">
        <v>164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81.679</v>
      </c>
      <c r="J122" s="297">
        <v>82.081</v>
      </c>
      <c r="K122" s="11"/>
      <c r="L122" s="12"/>
      <c r="M122" s="11"/>
      <c r="N122" s="36"/>
    </row>
    <row r="123" spans="2:14" ht="15.75" thickTop="1">
      <c r="B123" s="250">
        <f t="shared" si="8"/>
        <v>104</v>
      </c>
      <c r="C123" s="311" t="s">
        <v>165</v>
      </c>
      <c r="D123" s="312" t="s">
        <v>132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98.542</v>
      </c>
      <c r="J123" s="317">
        <v>98.516</v>
      </c>
      <c r="K123" s="318"/>
      <c r="L123" s="319"/>
      <c r="M123" s="318"/>
      <c r="N123" s="320"/>
    </row>
    <row r="124" spans="2:14" ht="15.75" thickBot="1">
      <c r="B124" s="250">
        <f t="shared" si="8"/>
        <v>105</v>
      </c>
      <c r="C124" s="321" t="s">
        <v>166</v>
      </c>
      <c r="D124" s="322" t="s">
        <v>14</v>
      </c>
      <c r="E124" s="323">
        <v>41904</v>
      </c>
      <c r="F124" s="314" t="s">
        <v>167</v>
      </c>
      <c r="G124" s="324" t="s">
        <v>167</v>
      </c>
      <c r="H124" s="296">
        <v>86.856</v>
      </c>
      <c r="I124" s="297">
        <v>92.738</v>
      </c>
      <c r="J124" s="297">
        <v>92.745</v>
      </c>
      <c r="K124" s="318"/>
      <c r="L124" s="319"/>
      <c r="M124" s="318"/>
      <c r="N124" s="320"/>
    </row>
    <row r="125" spans="2:13" ht="16.5" thickBot="1" thickTop="1">
      <c r="B125" s="325">
        <f t="shared" si="8"/>
        <v>106</v>
      </c>
      <c r="C125" s="326" t="s">
        <v>168</v>
      </c>
      <c r="D125" s="95" t="s">
        <v>119</v>
      </c>
      <c r="E125" s="327">
        <v>42388</v>
      </c>
      <c r="F125" s="328" t="s">
        <v>167</v>
      </c>
      <c r="G125" s="329" t="s">
        <v>167</v>
      </c>
      <c r="H125" s="330" t="s">
        <v>167</v>
      </c>
      <c r="I125" s="331">
        <v>100.896</v>
      </c>
      <c r="J125" s="331">
        <v>100.93</v>
      </c>
      <c r="K125" s="110"/>
      <c r="M125" s="44"/>
    </row>
    <row r="126" spans="2:13" ht="13.5" customHeight="1" thickBot="1" thickTop="1">
      <c r="B126" s="472" t="s">
        <v>169</v>
      </c>
      <c r="C126" s="473"/>
      <c r="D126" s="473"/>
      <c r="E126" s="473"/>
      <c r="F126" s="473"/>
      <c r="G126" s="473"/>
      <c r="H126" s="473"/>
      <c r="I126" s="473"/>
      <c r="J126" s="473"/>
      <c r="M126" s="100"/>
    </row>
    <row r="127" spans="2:13" ht="16.5" thickBot="1" thickTop="1">
      <c r="B127" s="250">
        <v>107</v>
      </c>
      <c r="C127" s="111" t="s">
        <v>170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112.775</v>
      </c>
      <c r="J127" s="249">
        <v>113.366</v>
      </c>
      <c r="K127" s="115" t="s">
        <v>62</v>
      </c>
      <c r="M127" s="44">
        <f aca="true" t="shared" si="9" ref="M127:M137">+(J127-I127)/I127</f>
        <v>0.005240523165595158</v>
      </c>
    </row>
    <row r="128" spans="2:13" ht="16.5" thickBot="1" thickTop="1">
      <c r="B128" s="250">
        <f aca="true" t="shared" si="10" ref="B128:B143">B127+1</f>
        <v>108</v>
      </c>
      <c r="C128" s="111" t="s">
        <v>171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101.203</v>
      </c>
      <c r="J128" s="308">
        <v>102.45</v>
      </c>
      <c r="K128" s="115" t="s">
        <v>62</v>
      </c>
      <c r="M128" s="44">
        <f t="shared" si="9"/>
        <v>0.012321769117516278</v>
      </c>
    </row>
    <row r="129" spans="2:13" ht="16.5" thickBot="1" thickTop="1">
      <c r="B129" s="250">
        <f t="shared" si="10"/>
        <v>109</v>
      </c>
      <c r="C129" s="332" t="s">
        <v>172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136.922</v>
      </c>
      <c r="J129" s="337">
        <v>138.051</v>
      </c>
      <c r="K129" s="338" t="s">
        <v>173</v>
      </c>
      <c r="M129" s="44">
        <f t="shared" si="9"/>
        <v>0.008245570470778917</v>
      </c>
    </row>
    <row r="130" spans="2:13" ht="16.5" thickBot="1" thickTop="1">
      <c r="B130" s="250">
        <f t="shared" si="10"/>
        <v>110</v>
      </c>
      <c r="C130" s="339" t="s">
        <v>174</v>
      </c>
      <c r="D130" s="340" t="s">
        <v>175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100.297</v>
      </c>
      <c r="J130" s="345">
        <v>100.884</v>
      </c>
      <c r="K130" s="110" t="s">
        <v>60</v>
      </c>
      <c r="M130" s="44">
        <f t="shared" si="9"/>
        <v>0.005852617725355727</v>
      </c>
    </row>
    <row r="131" spans="2:13" ht="16.5" thickBot="1" thickTop="1">
      <c r="B131" s="250">
        <f t="shared" si="10"/>
        <v>111</v>
      </c>
      <c r="C131" s="346" t="s">
        <v>176</v>
      </c>
      <c r="D131" s="347" t="s">
        <v>175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98.92</v>
      </c>
      <c r="J131" s="345">
        <v>100.034</v>
      </c>
      <c r="K131" s="110" t="s">
        <v>60</v>
      </c>
      <c r="M131" s="44">
        <f t="shared" si="9"/>
        <v>0.011261625556004896</v>
      </c>
    </row>
    <row r="132" spans="2:13" ht="16.5" thickBot="1" thickTop="1">
      <c r="B132" s="250">
        <f t="shared" si="10"/>
        <v>112</v>
      </c>
      <c r="C132" s="350" t="s">
        <v>177</v>
      </c>
      <c r="D132" s="351" t="s">
        <v>79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195.036</v>
      </c>
      <c r="J132" s="354">
        <v>195.967</v>
      </c>
      <c r="K132" s="106" t="s">
        <v>58</v>
      </c>
      <c r="M132" s="44">
        <f t="shared" si="9"/>
        <v>0.004773477716934369</v>
      </c>
    </row>
    <row r="133" spans="2:13" ht="16.5" thickBot="1" thickTop="1">
      <c r="B133" s="250">
        <f t="shared" si="10"/>
        <v>113</v>
      </c>
      <c r="C133" s="355" t="s">
        <v>178</v>
      </c>
      <c r="D133" s="356" t="s">
        <v>79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179.858</v>
      </c>
      <c r="J133" s="354">
        <v>180.535</v>
      </c>
      <c r="K133" s="106" t="s">
        <v>58</v>
      </c>
      <c r="M133" s="44">
        <f t="shared" si="9"/>
        <v>0.0037640805524357685</v>
      </c>
    </row>
    <row r="134" spans="2:13" ht="16.5" thickBot="1" thickTop="1">
      <c r="B134" s="250">
        <f t="shared" si="10"/>
        <v>114</v>
      </c>
      <c r="C134" s="355" t="s">
        <v>179</v>
      </c>
      <c r="D134" s="356" t="s">
        <v>79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155.512</v>
      </c>
      <c r="J134" s="354">
        <v>155.864</v>
      </c>
      <c r="K134" s="106" t="s">
        <v>58</v>
      </c>
      <c r="M134" s="44">
        <f t="shared" si="9"/>
        <v>0.002263490920314856</v>
      </c>
    </row>
    <row r="135" spans="2:13" ht="15.75" customHeight="1" thickBot="1" thickTop="1">
      <c r="B135" s="250">
        <f t="shared" si="10"/>
        <v>115</v>
      </c>
      <c r="C135" s="355" t="s">
        <v>180</v>
      </c>
      <c r="D135" s="356" t="s">
        <v>79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13394.76</v>
      </c>
      <c r="J135" s="361">
        <v>13453.466</v>
      </c>
      <c r="K135" s="106" t="s">
        <v>58</v>
      </c>
      <c r="M135" s="44">
        <f t="shared" si="9"/>
        <v>0.004382758630987052</v>
      </c>
    </row>
    <row r="136" spans="2:13" ht="16.5" thickBot="1" thickTop="1">
      <c r="B136" s="250">
        <f t="shared" si="10"/>
        <v>116</v>
      </c>
      <c r="C136" s="362" t="s">
        <v>181</v>
      </c>
      <c r="D136" s="356" t="s">
        <v>79</v>
      </c>
      <c r="E136" s="357">
        <v>40014</v>
      </c>
      <c r="F136" s="363" t="s">
        <v>130</v>
      </c>
      <c r="G136" s="364" t="s">
        <v>130</v>
      </c>
      <c r="H136" s="353">
        <v>18.019</v>
      </c>
      <c r="I136" s="354">
        <v>18.673</v>
      </c>
      <c r="J136" s="354">
        <v>18.862</v>
      </c>
      <c r="K136" s="106" t="s">
        <v>58</v>
      </c>
      <c r="M136" s="44">
        <f t="shared" si="9"/>
        <v>0.010121565897284853</v>
      </c>
    </row>
    <row r="137" spans="2:13" ht="16.5" thickBot="1" thickTop="1">
      <c r="B137" s="250">
        <f t="shared" si="10"/>
        <v>117</v>
      </c>
      <c r="C137" s="362" t="s">
        <v>182</v>
      </c>
      <c r="D137" s="356" t="s">
        <v>79</v>
      </c>
      <c r="E137" s="357">
        <v>40455</v>
      </c>
      <c r="F137" s="359" t="s">
        <v>130</v>
      </c>
      <c r="G137" s="364" t="s">
        <v>130</v>
      </c>
      <c r="H137" s="353">
        <v>129.046</v>
      </c>
      <c r="I137" s="354">
        <v>137.213</v>
      </c>
      <c r="J137" s="354">
        <v>139.324</v>
      </c>
      <c r="K137" s="106" t="s">
        <v>58</v>
      </c>
      <c r="M137" s="44">
        <f t="shared" si="9"/>
        <v>0.015384839628898271</v>
      </c>
    </row>
    <row r="138" spans="2:13" ht="16.5" thickBot="1" thickTop="1">
      <c r="B138" s="250">
        <f t="shared" si="10"/>
        <v>118</v>
      </c>
      <c r="C138" s="362" t="s">
        <v>183</v>
      </c>
      <c r="D138" s="356" t="s">
        <v>184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117.383</v>
      </c>
      <c r="J138" s="354">
        <v>115.804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10"/>
        <v>119</v>
      </c>
      <c r="C139" s="365" t="s">
        <v>185</v>
      </c>
      <c r="D139" s="366" t="s">
        <v>132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8754.092</v>
      </c>
      <c r="J139" s="369">
        <v>8761.984</v>
      </c>
      <c r="K139" s="106" t="s">
        <v>58</v>
      </c>
      <c r="M139" s="44">
        <f aca="true" t="shared" si="11" ref="M139:M141">+(J139-I139)/I139</f>
        <v>0.0009015212542888314</v>
      </c>
    </row>
    <row r="140" spans="2:14" ht="16.5" thickBot="1" thickTop="1">
      <c r="B140" s="250">
        <f t="shared" si="10"/>
        <v>120</v>
      </c>
      <c r="C140" s="370" t="s">
        <v>186</v>
      </c>
      <c r="D140" s="198" t="s">
        <v>113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8.515</v>
      </c>
      <c r="J140" s="372">
        <v>8.528</v>
      </c>
      <c r="K140" s="106" t="s">
        <v>58</v>
      </c>
      <c r="L140" s="373"/>
      <c r="M140" s="44">
        <f t="shared" si="11"/>
        <v>0.0015267175572518967</v>
      </c>
      <c r="N140" s="373"/>
    </row>
    <row r="141" spans="2:13" ht="16.5" thickBot="1" thickTop="1">
      <c r="B141" s="250">
        <f t="shared" si="10"/>
        <v>121</v>
      </c>
      <c r="C141" s="374" t="s">
        <v>187</v>
      </c>
      <c r="D141" s="375" t="s">
        <v>132</v>
      </c>
      <c r="E141" s="376">
        <v>41984</v>
      </c>
      <c r="F141" s="377" t="s">
        <v>130</v>
      </c>
      <c r="G141" s="378" t="s">
        <v>130</v>
      </c>
      <c r="H141" s="379">
        <v>88.101</v>
      </c>
      <c r="I141" s="380">
        <v>85.109</v>
      </c>
      <c r="J141" s="380">
        <v>86.064</v>
      </c>
      <c r="K141" s="106" t="s">
        <v>58</v>
      </c>
      <c r="M141" s="44">
        <f t="shared" si="11"/>
        <v>0.011220904957172548</v>
      </c>
    </row>
    <row r="142" spans="2:13" ht="15.75" thickTop="1">
      <c r="B142" s="250">
        <f t="shared" si="10"/>
        <v>122</v>
      </c>
      <c r="C142" s="381" t="s">
        <v>188</v>
      </c>
      <c r="D142" s="382" t="s">
        <v>52</v>
      </c>
      <c r="E142" s="383">
        <v>42170</v>
      </c>
      <c r="F142" s="377" t="s">
        <v>167</v>
      </c>
      <c r="G142" s="384" t="s">
        <v>189</v>
      </c>
      <c r="H142" s="385">
        <v>946.487</v>
      </c>
      <c r="I142" s="385">
        <v>943.672</v>
      </c>
      <c r="J142" s="385">
        <v>957.725</v>
      </c>
      <c r="K142" s="106"/>
      <c r="M142" s="136"/>
    </row>
    <row r="143" spans="2:13" ht="15.75" thickBot="1">
      <c r="B143" s="250">
        <f t="shared" si="10"/>
        <v>123</v>
      </c>
      <c r="C143" s="386" t="s">
        <v>190</v>
      </c>
      <c r="D143" s="198" t="s">
        <v>10</v>
      </c>
      <c r="E143" s="313">
        <v>42352</v>
      </c>
      <c r="F143" s="220" t="s">
        <v>167</v>
      </c>
      <c r="G143" s="387" t="s">
        <v>189</v>
      </c>
      <c r="H143" s="388">
        <v>5000</v>
      </c>
      <c r="I143" s="388">
        <v>5033.625</v>
      </c>
      <c r="J143" s="388">
        <v>5048.346</v>
      </c>
      <c r="K143" s="106"/>
      <c r="M143" s="136"/>
    </row>
    <row r="144" spans="2:13" ht="13.5" customHeight="1" thickBot="1" thickTop="1">
      <c r="B144" s="508" t="s">
        <v>191</v>
      </c>
      <c r="C144" s="458"/>
      <c r="D144" s="458"/>
      <c r="E144" s="458"/>
      <c r="F144" s="458"/>
      <c r="G144" s="458"/>
      <c r="H144" s="458"/>
      <c r="I144" s="458"/>
      <c r="J144" s="509"/>
      <c r="M144" s="100"/>
    </row>
    <row r="145" spans="2:14" ht="16.5" thickBot="1" thickTop="1">
      <c r="B145" s="389">
        <v>124</v>
      </c>
      <c r="C145" s="390" t="s">
        <v>192</v>
      </c>
      <c r="D145" s="391" t="s">
        <v>129</v>
      </c>
      <c r="E145" s="392">
        <v>42024</v>
      </c>
      <c r="F145" s="393" t="s">
        <v>130</v>
      </c>
      <c r="G145" s="394" t="s">
        <v>130</v>
      </c>
      <c r="H145" s="395">
        <v>103.095</v>
      </c>
      <c r="I145" s="395">
        <v>112.236</v>
      </c>
      <c r="J145" s="396">
        <v>112.915</v>
      </c>
      <c r="K145" s="36" t="s">
        <v>58</v>
      </c>
      <c r="L145" s="11"/>
      <c r="M145" s="12">
        <f aca="true" t="shared" si="12" ref="M145">+(J145-I145)/I145</f>
        <v>0.0060497523076374965</v>
      </c>
      <c r="N145" s="11"/>
    </row>
    <row r="146" spans="2:13" ht="16.5" customHeight="1" thickBot="1" thickTop="1">
      <c r="B146" s="472" t="s">
        <v>193</v>
      </c>
      <c r="C146" s="473"/>
      <c r="D146" s="473"/>
      <c r="E146" s="473"/>
      <c r="F146" s="473"/>
      <c r="G146" s="473"/>
      <c r="H146" s="473"/>
      <c r="I146" s="473"/>
      <c r="J146" s="510"/>
      <c r="M146" s="100"/>
    </row>
    <row r="147" spans="2:13" ht="16.5" customHeight="1" thickBot="1" thickTop="1">
      <c r="B147" s="397">
        <v>125</v>
      </c>
      <c r="C147" s="398" t="s">
        <v>194</v>
      </c>
      <c r="D147" s="399" t="s">
        <v>113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8.977</v>
      </c>
      <c r="J147" s="402">
        <v>9.06</v>
      </c>
      <c r="K147" s="106" t="s">
        <v>58</v>
      </c>
      <c r="M147" s="403">
        <f aca="true" t="shared" si="13" ref="M147:M148">+(J147-I147)/I147</f>
        <v>0.009245850506850862</v>
      </c>
    </row>
    <row r="148" spans="2:13" ht="16.5" customHeight="1" thickBot="1" thickTop="1">
      <c r="B148" s="404">
        <v>126</v>
      </c>
      <c r="C148" s="405" t="s">
        <v>195</v>
      </c>
      <c r="D148" s="406" t="s">
        <v>132</v>
      </c>
      <c r="E148" s="407">
        <v>41982</v>
      </c>
      <c r="F148" s="408" t="s">
        <v>130</v>
      </c>
      <c r="G148" s="408" t="s">
        <v>130</v>
      </c>
      <c r="H148" s="395">
        <v>86.378</v>
      </c>
      <c r="I148" s="395">
        <v>81.918</v>
      </c>
      <c r="J148" s="395">
        <v>83.675</v>
      </c>
      <c r="K148" s="106" t="s">
        <v>58</v>
      </c>
      <c r="M148" s="403">
        <f t="shared" si="13"/>
        <v>0.021448277545838407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196</v>
      </c>
    </row>
    <row r="151" spans="2:13" s="411" customFormat="1" ht="15">
      <c r="B151" s="412" t="s">
        <v>197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198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199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200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2016-03-22T14:37:42Z</dcterms:created>
  <dcterms:modified xsi:type="dcterms:W3CDTF">2016-03-22T14:41:29Z</dcterms:modified>
  <cp:category/>
  <cp:version/>
  <cp:contentType/>
  <cp:contentStatus/>
</cp:coreProperties>
</file>