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12-2016" sheetId="1" r:id="rId1"/>
  </sheets>
  <definedNames>
    <definedName name="_xlnm._FilterDatabase" localSheetId="0" hidden="1">'19-12-2016'!$D$1:$D$569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<sst xmlns="http://schemas.openxmlformats.org/spreadsheetml/2006/main" count="356" uniqueCount="196">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</sst>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00" workbookViewId="0">
      <selection activeCell="R108" sqref="R108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164.17500000000001</v>
      </c>
      <c r="J6" s="37">
        <v>164.227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110.95399999999999</v>
      </c>
      <c r="J7" s="47">
        <v>110.99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95.091999999999999</v>
      </c>
      <c r="J8" s="55">
        <v>95.123000000000005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14.62</v>
      </c>
      <c r="J10" s="62">
        <v>14.625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106.878</v>
      </c>
      <c r="J11" s="62">
        <v>106.911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</v>
      </c>
      <c r="J13" s="37">
        <v>1.5009999999999999</v>
      </c>
      <c r="K13" s="72" t="s">
        <v>23</v>
      </c>
      <c r="L13" s="38"/>
      <c r="M13" s="39">
        <f>+(J13-I13)/I13</f>
        <v>6.6666666666659324E-4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105.544</v>
      </c>
      <c r="J14" s="77">
        <v>105.61</v>
      </c>
      <c r="K14" s="78"/>
      <c r="L14" s="79">
        <v>12769294</v>
      </c>
      <c r="M14" s="80">
        <f>+(J14-I14)/I14</f>
        <v>6.2533161525053533E-4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40.106000000000002</v>
      </c>
      <c r="J16" s="37">
        <v>40.119</v>
      </c>
      <c r="K16" s="38"/>
      <c r="L16" s="38"/>
      <c r="M16" s="86">
        <f>+(J16-I16)/I16</f>
        <v>3.2414102628031024E-4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54.345999999999997</v>
      </c>
      <c r="J17" s="55">
        <v>54.36</v>
      </c>
      <c r="K17" s="38"/>
      <c r="L17" s="38"/>
      <c r="M17" s="86">
        <f>+(J17-I17)/I17</f>
        <v>2.5760865565088324E-4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130.06200000000001</v>
      </c>
      <c r="J19" s="37">
        <v>129.68100000000001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487.185</v>
      </c>
      <c r="J20" s="105">
        <v>486.26100000000002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116.815</v>
      </c>
      <c r="J21" s="105">
        <v>116.726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126.904</v>
      </c>
      <c r="J22" s="105">
        <v>126.789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137.92599999999999</v>
      </c>
      <c r="J23" s="105">
        <v>137.71199999999999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120.687</v>
      </c>
      <c r="J24" s="54">
        <v>120.732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95.111000000000004</v>
      </c>
      <c r="J25" s="54">
        <v>95.18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147.18100000000001</v>
      </c>
      <c r="J26" s="54">
        <v>147.12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94.798000000000002</v>
      </c>
      <c r="J27" s="54">
        <v>94.712999999999994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96.304000000000002</v>
      </c>
      <c r="J28" s="121">
        <v>96.486999999999995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141.40600000000001</v>
      </c>
      <c r="J29" s="123">
        <v>141.072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123.94</v>
      </c>
      <c r="J30" s="121">
        <v>123.8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94.766999999999996</v>
      </c>
      <c r="J34" s="144">
        <v>94.882000000000005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100.626</v>
      </c>
      <c r="J35" s="147">
        <v>100.273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18.96</v>
      </c>
      <c r="J36" s="152">
        <v>18.983000000000001</v>
      </c>
      <c r="K36" s="72"/>
      <c r="L36" s="38"/>
      <c r="M36" s="39">
        <f>+(J36-I36)/I36</f>
        <v>1.2130801687763547E-3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1547.7660000000001</v>
      </c>
      <c r="J38" s="161">
        <v>1546.481</v>
      </c>
      <c r="K38" s="162" t="s">
        <v>59</v>
      </c>
      <c r="M38" s="80">
        <f t="shared" ref="M38:M48" si="1">+(J38-I38)/I38</f>
        <v>-8.3022885888440622E-4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2210.3029999999999</v>
      </c>
      <c r="J39" s="167">
        <v>2203.5479999999998</v>
      </c>
      <c r="K39" s="168" t="s">
        <v>61</v>
      </c>
      <c r="M39" s="80">
        <f t="shared" si="1"/>
        <v>-3.0561420764483919E-3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120.96599999999999</v>
      </c>
      <c r="J40" s="173">
        <v>120.78400000000001</v>
      </c>
      <c r="K40" s="174" t="s">
        <v>63</v>
      </c>
      <c r="M40" s="80">
        <f t="shared" si="1"/>
        <v>-1.5045549989252183E-3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109.70399999999999</v>
      </c>
      <c r="J41" s="178">
        <v>109.218</v>
      </c>
      <c r="K41" s="162" t="s">
        <v>59</v>
      </c>
      <c r="M41" s="80">
        <f t="shared" si="1"/>
        <v>-4.430102822139485E-3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144.309</v>
      </c>
      <c r="J42" s="179">
        <v>144.25700000000001</v>
      </c>
      <c r="K42" s="162" t="s">
        <v>59</v>
      </c>
      <c r="M42" s="80">
        <f t="shared" si="1"/>
        <v>-3.6033788606388027E-4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150.411</v>
      </c>
      <c r="J43" s="179">
        <v>149.95500000000001</v>
      </c>
      <c r="K43" s="162" t="s">
        <v>59</v>
      </c>
      <c r="M43" s="80">
        <f t="shared" si="1"/>
        <v>-3.0316931607394996E-3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15.401999999999999</v>
      </c>
      <c r="J44" s="178">
        <v>15.413</v>
      </c>
      <c r="K44" s="162" t="s">
        <v>59</v>
      </c>
      <c r="M44" s="80">
        <f t="shared" si="1"/>
        <v>7.1419296195305865E-4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5215.6289999999999</v>
      </c>
      <c r="J45" s="185">
        <v>5221.8230000000003</v>
      </c>
      <c r="K45" s="162" t="s">
        <v>59</v>
      </c>
      <c r="M45" s="80">
        <f t="shared" si="1"/>
        <v>1.1875844696776583E-3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5092.0309999999999</v>
      </c>
      <c r="J46" s="191">
        <v>5107.759</v>
      </c>
      <c r="K46" s="162"/>
      <c r="M46" s="80">
        <f t="shared" si="1"/>
        <v>3.0887478886126312E-3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2.4710000000000001</v>
      </c>
      <c r="J47" s="178">
        <v>2.464</v>
      </c>
      <c r="K47" s="162"/>
      <c r="M47" s="80">
        <f t="shared" si="1"/>
        <v>-2.8328611898017471E-3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2.1640000000000001</v>
      </c>
      <c r="J48" s="178">
        <v>2.1589999999999998</v>
      </c>
      <c r="K48" s="202" t="s">
        <v>23</v>
      </c>
      <c r="M48" s="80">
        <f t="shared" si="1"/>
        <v>-2.3105360443624479E-3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1.0880000000000001</v>
      </c>
      <c r="J50" s="46">
        <v>1.085</v>
      </c>
      <c r="K50" s="174"/>
      <c r="M50" s="211">
        <f t="shared" ref="M50:M56" si="3">+(J50-I50)/I50</f>
        <v>-2.7573529411765749E-3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1.08</v>
      </c>
      <c r="J51" s="215">
        <v>1.077</v>
      </c>
      <c r="K51" s="174"/>
      <c r="M51" s="211">
        <f t="shared" si="3"/>
        <v>-2.7777777777778828E-3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1.0840000000000001</v>
      </c>
      <c r="J52" s="46">
        <v>1.08</v>
      </c>
      <c r="K52" s="174"/>
      <c r="M52" s="211">
        <f t="shared" si="3"/>
        <v>-3.6900369003690066E-3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108.351</v>
      </c>
      <c r="J53" s="179">
        <v>107.52800000000001</v>
      </c>
      <c r="K53" s="174"/>
      <c r="M53" s="211">
        <f t="shared" si="3"/>
        <v>-7.5956843960830389E-3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118.968</v>
      </c>
      <c r="J56" s="234">
        <v>118.94799999999999</v>
      </c>
      <c r="K56" s="174"/>
      <c r="M56" s="211">
        <f t="shared" si="3"/>
        <v>-1.6811243359567474E-4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108.333</v>
      </c>
      <c r="J62" s="260">
        <v>108.367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103.42400000000001</v>
      </c>
      <c r="J63" s="265">
        <v>103.462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105.44</v>
      </c>
      <c r="J64" s="270">
        <v>105.486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102.501</v>
      </c>
      <c r="J65" s="275">
        <v>102.51300000000001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104.116</v>
      </c>
      <c r="J66" s="278">
        <v>104.154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107.324</v>
      </c>
      <c r="J67" s="278">
        <v>107.358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104.633</v>
      </c>
      <c r="J68" s="46">
        <v>104.67100000000001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102.205</v>
      </c>
      <c r="J69" s="278">
        <v>102.233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104.50700000000001</v>
      </c>
      <c r="J70" s="275">
        <v>104.53700000000001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102.476</v>
      </c>
      <c r="J71" s="275">
        <v>102.511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104.47</v>
      </c>
      <c r="J72" s="275">
        <v>104.502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103.5</v>
      </c>
      <c r="J73" s="278">
        <v>103.53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106.631</v>
      </c>
      <c r="J74" s="281">
        <v>106.66800000000001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105.01600000000001</v>
      </c>
      <c r="J75" s="275">
        <v>105.04900000000001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103.459</v>
      </c>
      <c r="J76" s="287">
        <v>103.488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102.504</v>
      </c>
      <c r="J77" s="287">
        <v>102.536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104.369</v>
      </c>
      <c r="J78" s="296">
        <v>104.39700000000001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102.645</v>
      </c>
      <c r="J79" s="303">
        <v>102.669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103.755</v>
      </c>
      <c r="J80" s="303">
        <v>103.788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105.41200000000001</v>
      </c>
      <c r="J81" s="275">
        <v>105.441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102.80800000000001</v>
      </c>
      <c r="J82" s="313">
        <v>102.846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103.249</v>
      </c>
      <c r="J83" s="313">
        <v>103.283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104.98399999999999</v>
      </c>
      <c r="J84" s="275">
        <v>105.018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313">
        <v>102.56100000000001</v>
      </c>
      <c r="J85" s="313">
        <v>102.593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10.564</v>
      </c>
      <c r="J87" s="323">
        <v>10.567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103.217</v>
      </c>
      <c r="J88" s="328">
        <v>103.248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103.626</v>
      </c>
      <c r="J89" s="334">
        <v>103.65900000000001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104.908</v>
      </c>
      <c r="J90" s="340">
        <v>104.949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10.499000000000001</v>
      </c>
      <c r="J91" s="348">
        <v>10.502000000000001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56.942999999999998</v>
      </c>
      <c r="J93" s="357">
        <v>56.84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128.90100000000001</v>
      </c>
      <c r="J94" s="361">
        <v>127.995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1368.6610000000001</v>
      </c>
      <c r="J95" s="365">
        <v>1362.72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113.55800000000001</v>
      </c>
      <c r="J96" s="225">
        <v>113.535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109.367</v>
      </c>
      <c r="J97" s="215">
        <v>109.354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96.988</v>
      </c>
      <c r="J98" s="215">
        <v>96.747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17.09</v>
      </c>
      <c r="J99" s="215">
        <v>17.088000000000001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270.81099999999998</v>
      </c>
      <c r="J100" s="215">
        <v>270.46800000000002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29.536000000000001</v>
      </c>
      <c r="J101" s="215">
        <v>29.422999999999998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2323.4290000000001</v>
      </c>
      <c r="J102" s="167">
        <v>2321.3029999999999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72.113</v>
      </c>
      <c r="J103" s="373">
        <v>72.027000000000001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54.805</v>
      </c>
      <c r="J104" s="215">
        <v>54.808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100.301</v>
      </c>
      <c r="J105" s="377">
        <v>100.262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83.66</v>
      </c>
      <c r="J106" s="55">
        <v>83.584000000000003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10.891999999999999</v>
      </c>
      <c r="J108" s="384">
        <v>10.895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11.593999999999999</v>
      </c>
      <c r="J109" s="387">
        <v>11.599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13.986000000000001</v>
      </c>
      <c r="J110" s="389">
        <v>14.01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12.170999999999999</v>
      </c>
      <c r="J111" s="389">
        <v>12.164999999999999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12.728</v>
      </c>
      <c r="J112" s="396">
        <v>12.702999999999999</v>
      </c>
      <c r="K112" s="38"/>
      <c r="L112" s="39"/>
      <c r="M112" s="38"/>
      <c r="N112" s="72"/>
    </row>
    <row r="113" spans="1:15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11.414999999999999</v>
      </c>
      <c r="J113" s="403">
        <v>11.403</v>
      </c>
      <c r="K113" s="38"/>
      <c r="L113" s="39"/>
      <c r="M113" s="38"/>
      <c r="N113" s="72"/>
    </row>
    <row r="114" spans="1:15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141.87</v>
      </c>
      <c r="J114" s="409">
        <v>141.578</v>
      </c>
      <c r="K114" s="38"/>
      <c r="L114" s="39"/>
      <c r="M114" s="38"/>
      <c r="N114" s="72"/>
    </row>
    <row r="115" spans="1:15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138.59800000000001</v>
      </c>
      <c r="J115" s="415">
        <v>138.29599999999999</v>
      </c>
      <c r="K115" s="38"/>
      <c r="L115" s="39"/>
      <c r="M115" s="38"/>
      <c r="N115" s="72"/>
    </row>
    <row r="116" spans="1:15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9.2289999999999992</v>
      </c>
      <c r="J116" s="421">
        <v>9.2899999999999991</v>
      </c>
      <c r="K116" s="38"/>
      <c r="L116" s="39"/>
      <c r="M116" s="38"/>
      <c r="N116" s="72"/>
    </row>
    <row r="117" spans="1:15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100.854</v>
      </c>
      <c r="J117" s="426">
        <v>100.797</v>
      </c>
      <c r="K117" s="38"/>
      <c r="L117" s="39"/>
      <c r="M117" s="38"/>
      <c r="N117" s="72"/>
    </row>
    <row r="118" spans="1:15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81.688999999999993</v>
      </c>
      <c r="J118" s="432">
        <v>81.613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82.471999999999994</v>
      </c>
      <c r="J119" s="435">
        <v>82.162000000000006</v>
      </c>
      <c r="K119" s="436"/>
      <c r="L119" s="437"/>
      <c r="M119" s="436"/>
      <c r="N119" s="438"/>
    </row>
    <row r="120" spans="1:15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98.070999999999998</v>
      </c>
      <c r="J120" s="443">
        <v>98.183999999999997</v>
      </c>
      <c r="K120" s="436"/>
      <c r="L120" s="437"/>
      <c r="M120" s="436"/>
      <c r="N120" s="438"/>
    </row>
    <row r="121" spans="1:15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92.278000000000006</v>
      </c>
      <c r="J121" s="443">
        <v>92.278999999999996</v>
      </c>
      <c r="K121" s="436"/>
      <c r="L121" s="437"/>
      <c r="M121" s="436"/>
      <c r="N121" s="438"/>
    </row>
    <row r="122" spans="1:15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102.49</v>
      </c>
      <c r="J122" s="77">
        <v>102.176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O123" s="109"/>
    </row>
    <row r="124" spans="1:15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115.413</v>
      </c>
      <c r="J124" s="61">
        <v>115.214</v>
      </c>
      <c r="K124" s="174" t="s">
        <v>63</v>
      </c>
      <c r="M124" s="80">
        <f t="shared" ref="M124:M133" si="8">+(J124-I124)/I124</f>
        <v>-1.7242425030109094E-3</v>
      </c>
    </row>
    <row r="125" spans="1:15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103.056</v>
      </c>
      <c r="J125" s="432">
        <v>102.604</v>
      </c>
      <c r="K125" s="174" t="s">
        <v>63</v>
      </c>
      <c r="M125" s="80">
        <f t="shared" si="8"/>
        <v>-4.3859649122806842E-3</v>
      </c>
    </row>
    <row r="126" spans="1:15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140.77500000000001</v>
      </c>
      <c r="J126" s="432">
        <v>139.935</v>
      </c>
      <c r="K126" s="458" t="s">
        <v>169</v>
      </c>
      <c r="M126" s="80">
        <f t="shared" si="8"/>
        <v>-5.9669685668620378E-3</v>
      </c>
    </row>
    <row r="127" spans="1:15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104.476</v>
      </c>
      <c r="J127" s="463">
        <v>104.229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104.301</v>
      </c>
      <c r="J128" s="215">
        <v>103.771</v>
      </c>
      <c r="K128" s="168" t="s">
        <v>61</v>
      </c>
      <c r="M128" s="80">
        <f>+(J128-I128)/I128</f>
        <v>-5.0814469659926668E-3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198.41</v>
      </c>
      <c r="J129" s="275">
        <v>197.10300000000001</v>
      </c>
      <c r="K129" s="162" t="s">
        <v>59</v>
      </c>
      <c r="M129" s="80">
        <f t="shared" si="8"/>
        <v>-6.5873695882263392E-3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180.208</v>
      </c>
      <c r="J130" s="470">
        <v>179.322</v>
      </c>
      <c r="K130" s="162" t="s">
        <v>59</v>
      </c>
      <c r="M130" s="80">
        <f t="shared" si="8"/>
        <v>-4.9165408860871642E-3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156.345</v>
      </c>
      <c r="J131" s="470">
        <v>156.07499999999999</v>
      </c>
      <c r="K131" s="162" t="s">
        <v>59</v>
      </c>
      <c r="M131" s="80">
        <f t="shared" si="8"/>
        <v>-1.7269500143913155E-3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21.501000000000001</v>
      </c>
      <c r="J132" s="470">
        <v>21.327999999999999</v>
      </c>
      <c r="K132" s="162" t="s">
        <v>59</v>
      </c>
      <c r="M132" s="80">
        <f t="shared" si="8"/>
        <v>-8.0461373889587368E-3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148.21299999999999</v>
      </c>
      <c r="J133" s="470">
        <v>147.55699999999999</v>
      </c>
      <c r="K133" s="162" t="s">
        <v>59</v>
      </c>
      <c r="M133" s="80">
        <f t="shared" si="8"/>
        <v>-4.4260624911445414E-3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124.998</v>
      </c>
      <c r="J134" s="470">
        <v>125.051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8959.49</v>
      </c>
      <c r="J135" s="476">
        <v>8910.3809999999994</v>
      </c>
      <c r="K135" s="162" t="s">
        <v>59</v>
      </c>
      <c r="M135" s="80">
        <f>+(J135-I135)/I135</f>
        <v>-5.481227168064296E-3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8.1769999999999996</v>
      </c>
      <c r="J136" s="480">
        <v>8.1389999999999993</v>
      </c>
      <c r="K136" s="162" t="s">
        <v>59</v>
      </c>
      <c r="L136" s="481"/>
      <c r="M136" s="80">
        <f>+(J136-I136)/I136</f>
        <v>-4.6471811177693848E-3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88.596999999999994</v>
      </c>
      <c r="J137" s="486">
        <v>88.643000000000001</v>
      </c>
      <c r="K137" s="162" t="s">
        <v>59</v>
      </c>
      <c r="M137" s="80">
        <f>+(J137-I137)/I137</f>
        <v>5.1920493921923407E-4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991.82799999999997</v>
      </c>
      <c r="J138" s="373">
        <v>993.44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5185.4179999999997</v>
      </c>
      <c r="J139" s="373">
        <v>5178.6030000000001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5030.6639999999998</v>
      </c>
      <c r="J140" s="498">
        <v>5044.7849999999999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112.188</v>
      </c>
      <c r="J142" s="508">
        <v>111.964</v>
      </c>
      <c r="K142" s="72" t="s">
        <v>59</v>
      </c>
      <c r="L142" s="38"/>
      <c r="M142" s="509">
        <f>+(J142-I142)/I142</f>
        <v>-1.9966484829037306E-3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8.9550000000000001</v>
      </c>
      <c r="J144" s="515">
        <v>8.9700000000000006</v>
      </c>
      <c r="K144" s="162" t="s">
        <v>59</v>
      </c>
      <c r="M144" s="80">
        <f>+(J144-I144)/I144</f>
        <v>1.6750418760469647E-3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10166.607</v>
      </c>
      <c r="J146" s="528">
        <v>10151.449000000001</v>
      </c>
      <c r="K146" s="162" t="s">
        <v>59</v>
      </c>
      <c r="M146" s="80">
        <f>+(J146-I146)/I146</f>
        <v>-1.4909595698938149E-3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2016-12-19T14:21:30Z</dcterms:created>
  <dcterms:modified xsi:type="dcterms:W3CDTF">2016-12-19T14:21:50Z</dcterms:modified>
</cp:coreProperties>
</file>