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0-11-2014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<sst xmlns="http://schemas.openxmlformats.org/spreadsheetml/2006/main" count="328" uniqueCount="185">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</sst>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79">
      <selection activeCell="P82" sqref="P82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152.315</v>
      </c>
      <c r="J6" s="39">
        <v>152.356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13.44</v>
      </c>
      <c r="J8" s="39">
        <v>13.444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1.384</v>
      </c>
      <c r="J10" s="39">
        <v>1.385</v>
      </c>
      <c r="K10" s="52" t="s">
        <v>17</v>
      </c>
      <c r="L10" s="40"/>
      <c r="M10" s="41">
        <f aca="true" t="shared" si="0" ref="M10">+(J10-I10)/I10</f>
        <v>0.000722543352601237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37.267</v>
      </c>
      <c r="J12" s="62">
        <v>37.681</v>
      </c>
      <c r="K12" s="40"/>
      <c r="L12" s="40"/>
      <c r="M12" s="63">
        <f aca="true" t="shared" si="1" ref="M12:M13">+(J12-I12)/I12</f>
        <v>0.011109024069551998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50.668</v>
      </c>
      <c r="J13" s="70">
        <v>50.681</v>
      </c>
      <c r="K13" s="40"/>
      <c r="L13" s="40"/>
      <c r="M13" s="63">
        <f t="shared" si="1"/>
        <v>0.0002565721954685033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159.086</v>
      </c>
      <c r="J15" s="82">
        <v>159.909</v>
      </c>
      <c r="K15" s="40"/>
      <c r="L15" s="40"/>
      <c r="M15" s="83">
        <f aca="true" t="shared" si="2" ref="M15:M21">+(J15-I15)/I15</f>
        <v>0.005173302490476717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567.451</v>
      </c>
      <c r="J16" s="62">
        <v>569.207</v>
      </c>
      <c r="K16" s="40"/>
      <c r="L16" s="40"/>
      <c r="M16" s="41">
        <f t="shared" si="2"/>
        <v>0.0030945403215431318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110.574</v>
      </c>
      <c r="J17" s="61">
        <v>110.355</v>
      </c>
      <c r="K17" s="40"/>
      <c r="L17" s="40"/>
      <c r="M17" s="41">
        <f t="shared" si="2"/>
        <v>-0.001980574095176028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122.34</v>
      </c>
      <c r="J18" s="61">
        <v>122.564</v>
      </c>
      <c r="K18" s="40"/>
      <c r="L18" s="40"/>
      <c r="M18" s="41">
        <f t="shared" si="2"/>
        <v>0.0018309628903056198</v>
      </c>
      <c r="N18" s="40"/>
    </row>
    <row r="19" spans="2:14" ht="16.5" thickBot="1" thickTop="1">
      <c r="B19" s="92">
        <f>B18+1</f>
        <v>10</v>
      </c>
      <c r="C19" s="85" t="s">
        <v>30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118.441</v>
      </c>
      <c r="J19" s="61">
        <v>118.54</v>
      </c>
      <c r="K19" s="40"/>
      <c r="L19" s="40"/>
      <c r="M19" s="41">
        <f t="shared" si="2"/>
        <v>0.0008358592041607531</v>
      </c>
      <c r="N19" s="40"/>
    </row>
    <row r="20" spans="2:14" ht="15.75" customHeight="1" thickBot="1" thickTop="1">
      <c r="B20" s="94">
        <f>B19+1</f>
        <v>11</v>
      </c>
      <c r="C20" s="85" t="s">
        <v>31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110.808</v>
      </c>
      <c r="J20" s="61">
        <v>110.643</v>
      </c>
      <c r="K20" s="40"/>
      <c r="L20" s="40"/>
      <c r="M20" s="41">
        <f t="shared" si="2"/>
        <v>-0.0014890621615768378</v>
      </c>
      <c r="N20" s="40"/>
    </row>
    <row r="21" spans="2:14" ht="16.5" thickBot="1" thickTop="1">
      <c r="B21" s="84">
        <v>12</v>
      </c>
      <c r="C21" s="98" t="s">
        <v>32</v>
      </c>
      <c r="D21" s="90" t="s">
        <v>27</v>
      </c>
      <c r="E21" s="87">
        <v>40109</v>
      </c>
      <c r="F21" s="97"/>
      <c r="G21" s="91"/>
      <c r="H21" s="61">
        <v>84.103</v>
      </c>
      <c r="I21" s="61">
        <v>92.591</v>
      </c>
      <c r="J21" s="61">
        <v>93.476</v>
      </c>
      <c r="K21" s="40"/>
      <c r="L21" s="40"/>
      <c r="M21" s="41">
        <f t="shared" si="2"/>
        <v>0.009558164400427744</v>
      </c>
      <c r="N21" s="40"/>
    </row>
    <row r="22" spans="2:14" ht="16.5" thickBot="1" thickTop="1">
      <c r="B22" s="55">
        <v>13</v>
      </c>
      <c r="C22" s="98" t="s">
        <v>33</v>
      </c>
      <c r="D22" s="90" t="s">
        <v>34</v>
      </c>
      <c r="E22" s="87">
        <v>39657</v>
      </c>
      <c r="F22" s="97"/>
      <c r="G22" s="91"/>
      <c r="H22" s="61">
        <v>129.917</v>
      </c>
      <c r="I22" s="61">
        <v>130.773</v>
      </c>
      <c r="J22" s="61">
        <v>130.66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35</v>
      </c>
      <c r="D23" s="90" t="s">
        <v>10</v>
      </c>
      <c r="E23" s="87">
        <v>40427</v>
      </c>
      <c r="F23" s="97"/>
      <c r="G23" s="99"/>
      <c r="H23" s="61">
        <v>93.426</v>
      </c>
      <c r="I23" s="61">
        <v>90.563</v>
      </c>
      <c r="J23" s="61">
        <v>90.625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36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103.309</v>
      </c>
      <c r="J24" s="106">
        <v>103.241</v>
      </c>
      <c r="K24" s="40"/>
      <c r="L24" s="40"/>
      <c r="M24" s="41">
        <f>+(J24-I24)/I24</f>
        <v>-0.0006582195162086347</v>
      </c>
      <c r="N24" s="40"/>
    </row>
    <row r="25" spans="2:13" ht="18" customHeight="1" thickBot="1" thickTop="1">
      <c r="B25" s="71" t="s">
        <v>37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38</v>
      </c>
      <c r="D26" s="108" t="s">
        <v>39</v>
      </c>
      <c r="E26" s="79">
        <v>39171</v>
      </c>
      <c r="F26" s="80"/>
      <c r="G26" s="109"/>
      <c r="H26" s="110">
        <v>1341.133</v>
      </c>
      <c r="I26" s="110">
        <v>1418.358</v>
      </c>
      <c r="J26" s="110">
        <v>1428.835</v>
      </c>
      <c r="K26" s="111" t="s">
        <v>40</v>
      </c>
      <c r="M26" s="112">
        <f aca="true" t="shared" si="3" ref="M26:M38">+(J26-I26)/I26</f>
        <v>0.007386710548394756</v>
      </c>
    </row>
    <row r="27" spans="2:13" ht="16.5" thickBot="1" thickTop="1">
      <c r="B27" s="55">
        <f aca="true" t="shared" si="4" ref="B27:B38">+B26+1</f>
        <v>17</v>
      </c>
      <c r="C27" s="115" t="s">
        <v>41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2303.327</v>
      </c>
      <c r="J27" s="117">
        <v>2329.536</v>
      </c>
      <c r="K27" s="118" t="s">
        <v>42</v>
      </c>
      <c r="M27" s="112">
        <f t="shared" si="3"/>
        <v>0.011378757770824477</v>
      </c>
    </row>
    <row r="28" spans="2:13" ht="16.5" thickBot="1" thickTop="1">
      <c r="B28" s="55">
        <f t="shared" si="4"/>
        <v>18</v>
      </c>
      <c r="C28" s="119" t="s">
        <v>43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101.148</v>
      </c>
      <c r="J28" s="123">
        <v>106.195</v>
      </c>
      <c r="K28" s="124" t="s">
        <v>44</v>
      </c>
      <c r="M28" s="112">
        <f t="shared" si="3"/>
        <v>0.04989718036935972</v>
      </c>
    </row>
    <row r="29" spans="2:13" ht="16.5" thickBot="1" thickTop="1">
      <c r="B29" s="55">
        <f t="shared" si="4"/>
        <v>19</v>
      </c>
      <c r="C29" s="125" t="s">
        <v>45</v>
      </c>
      <c r="D29" s="126" t="s">
        <v>46</v>
      </c>
      <c r="E29" s="87">
        <v>39745</v>
      </c>
      <c r="F29" s="97"/>
      <c r="G29" s="127"/>
      <c r="H29" s="128">
        <v>100.769</v>
      </c>
      <c r="I29" s="128">
        <v>102.075</v>
      </c>
      <c r="J29" s="128">
        <v>102.577</v>
      </c>
      <c r="K29" s="111" t="s">
        <v>40</v>
      </c>
      <c r="M29" s="112">
        <f t="shared" si="3"/>
        <v>0.004917952485917172</v>
      </c>
    </row>
    <row r="30" spans="2:13" ht="16.5" thickBot="1" thickTop="1">
      <c r="B30" s="55">
        <f t="shared" si="4"/>
        <v>20</v>
      </c>
      <c r="C30" s="125" t="s">
        <v>47</v>
      </c>
      <c r="D30" s="126" t="s">
        <v>46</v>
      </c>
      <c r="E30" s="87">
        <v>39748</v>
      </c>
      <c r="F30" s="97"/>
      <c r="G30" s="116"/>
      <c r="H30" s="129">
        <v>122.556</v>
      </c>
      <c r="I30" s="129">
        <v>128.624</v>
      </c>
      <c r="J30" s="129">
        <v>129.587</v>
      </c>
      <c r="K30" s="111" t="s">
        <v>40</v>
      </c>
      <c r="M30" s="112">
        <f t="shared" si="3"/>
        <v>0.007486938673964376</v>
      </c>
    </row>
    <row r="31" spans="2:13" ht="16.5" thickBot="1" thickTop="1">
      <c r="B31" s="55">
        <f t="shared" si="4"/>
        <v>21</v>
      </c>
      <c r="C31" s="125" t="s">
        <v>48</v>
      </c>
      <c r="D31" s="130" t="s">
        <v>49</v>
      </c>
      <c r="E31" s="87">
        <v>39535</v>
      </c>
      <c r="F31" s="97"/>
      <c r="G31" s="116"/>
      <c r="H31" s="131">
        <v>1189.67</v>
      </c>
      <c r="I31" s="131">
        <v>1196.202</v>
      </c>
      <c r="J31" s="131">
        <v>1212.232</v>
      </c>
      <c r="K31" s="132" t="s">
        <v>17</v>
      </c>
      <c r="M31" s="112">
        <f t="shared" si="3"/>
        <v>0.013400746696628139</v>
      </c>
    </row>
    <row r="32" spans="2:13" ht="16.5" thickBot="1" thickTop="1">
      <c r="B32" s="55">
        <f t="shared" si="4"/>
        <v>22</v>
      </c>
      <c r="C32" s="125" t="s">
        <v>50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122.606</v>
      </c>
      <c r="J32" s="133">
        <v>124.406</v>
      </c>
      <c r="K32" s="111" t="s">
        <v>40</v>
      </c>
      <c r="M32" s="112">
        <f t="shared" si="3"/>
        <v>0.01468117384141079</v>
      </c>
    </row>
    <row r="33" spans="2:13" ht="16.5" thickBot="1" thickTop="1">
      <c r="B33" s="55">
        <f t="shared" si="4"/>
        <v>23</v>
      </c>
      <c r="C33" s="125" t="s">
        <v>51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15.833</v>
      </c>
      <c r="J33" s="128">
        <v>16.108</v>
      </c>
      <c r="K33" s="111" t="s">
        <v>40</v>
      </c>
      <c r="M33" s="112">
        <f t="shared" si="3"/>
        <v>0.017368786711299208</v>
      </c>
    </row>
    <row r="34" spans="2:13" ht="16.5" thickBot="1" thickTop="1">
      <c r="B34" s="55">
        <f t="shared" si="4"/>
        <v>24</v>
      </c>
      <c r="C34" s="125" t="s">
        <v>52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5129.901</v>
      </c>
      <c r="J34" s="134">
        <v>5125.143</v>
      </c>
      <c r="K34" s="111"/>
      <c r="M34" s="112">
        <f t="shared" si="3"/>
        <v>-0.0009275032793030141</v>
      </c>
    </row>
    <row r="35" spans="2:13" ht="16.5" thickBot="1" thickTop="1">
      <c r="B35" s="55">
        <f t="shared" si="4"/>
        <v>25</v>
      </c>
      <c r="C35" s="125" t="s">
        <v>53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5005.656</v>
      </c>
      <c r="J35" s="135">
        <v>4986.363</v>
      </c>
      <c r="K35" s="111"/>
      <c r="M35" s="112">
        <f t="shared" si="3"/>
        <v>-0.0038542400836173453</v>
      </c>
    </row>
    <row r="36" spans="2:13" ht="16.5" thickBot="1" thickTop="1">
      <c r="B36" s="55">
        <f t="shared" si="4"/>
        <v>26</v>
      </c>
      <c r="C36" s="136" t="s">
        <v>54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2.214</v>
      </c>
      <c r="J36" s="131">
        <v>2.276</v>
      </c>
      <c r="K36" s="132" t="s">
        <v>17</v>
      </c>
      <c r="M36" s="112">
        <f t="shared" si="3"/>
        <v>0.028003613369466954</v>
      </c>
    </row>
    <row r="37" spans="1:13" ht="16.5" thickBot="1" thickTop="1">
      <c r="A37" s="8" t="s">
        <v>55</v>
      </c>
      <c r="B37" s="55">
        <f t="shared" si="4"/>
        <v>27</v>
      </c>
      <c r="C37" s="136" t="s">
        <v>56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1.948</v>
      </c>
      <c r="J37" s="128">
        <v>1.985</v>
      </c>
      <c r="K37" s="132" t="s">
        <v>17</v>
      </c>
      <c r="M37" s="112">
        <f t="shared" si="3"/>
        <v>0.018993839835729026</v>
      </c>
    </row>
    <row r="38" spans="2:13" ht="16.5" thickBot="1" thickTop="1">
      <c r="B38" s="55">
        <f t="shared" si="4"/>
        <v>28</v>
      </c>
      <c r="C38" s="137" t="s">
        <v>57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1.054</v>
      </c>
      <c r="J38" s="140">
        <v>1.07</v>
      </c>
      <c r="K38" s="124" t="s">
        <v>44</v>
      </c>
      <c r="M38" s="112">
        <f t="shared" si="3"/>
        <v>0.015180265654648969</v>
      </c>
    </row>
    <row r="39" spans="2:10" ht="18" customHeight="1" thickBot="1" thickTop="1">
      <c r="B39" s="141" t="s">
        <v>58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59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60</v>
      </c>
      <c r="G41" s="153" t="s">
        <v>61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62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63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107.831</v>
      </c>
      <c r="J44" s="163">
        <v>107.866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64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103.383</v>
      </c>
      <c r="J45" s="168">
        <v>103.416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65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105.402</v>
      </c>
      <c r="J46" s="171">
        <v>105.433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66</v>
      </c>
      <c r="D47" s="166" t="s">
        <v>67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102.12</v>
      </c>
      <c r="J47" s="172">
        <v>102.131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68</v>
      </c>
      <c r="D48" s="166" t="s">
        <v>69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103.212</v>
      </c>
      <c r="J48" s="174">
        <v>103.248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70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106.281</v>
      </c>
      <c r="J49" s="174">
        <v>106.308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71</v>
      </c>
      <c r="D50" s="166" t="s">
        <v>46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103.652</v>
      </c>
      <c r="J50" s="174">
        <v>103.689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72</v>
      </c>
      <c r="D51" s="166" t="s">
        <v>73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102.436</v>
      </c>
      <c r="J51" s="174">
        <v>102.466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74</v>
      </c>
      <c r="D52" s="166" t="s">
        <v>73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102.631</v>
      </c>
      <c r="J52" s="174">
        <v>102.655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75</v>
      </c>
      <c r="D53" s="166" t="s">
        <v>76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104.535</v>
      </c>
      <c r="J53" s="172">
        <v>104.571</v>
      </c>
    </row>
    <row r="54" spans="2:14" ht="16.5" thickBot="1" thickTop="1">
      <c r="B54" s="169">
        <f t="shared" si="5"/>
        <v>39</v>
      </c>
      <c r="C54" s="165" t="s">
        <v>77</v>
      </c>
      <c r="D54" s="166" t="s">
        <v>78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101.612</v>
      </c>
      <c r="J54" s="172">
        <v>101.64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79</v>
      </c>
      <c r="D55" s="166" t="s">
        <v>80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103.588</v>
      </c>
      <c r="J55" s="174">
        <v>103.616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81</v>
      </c>
      <c r="D56" s="166" t="s">
        <v>49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103.628</v>
      </c>
      <c r="J56" s="174">
        <v>103.659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82</v>
      </c>
      <c r="D57" s="166" t="s">
        <v>83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106.081</v>
      </c>
      <c r="J57" s="174">
        <v>106.113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84</v>
      </c>
      <c r="D58" s="166" t="s">
        <v>85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105.015</v>
      </c>
      <c r="J58" s="174">
        <v>105.048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86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102.836</v>
      </c>
      <c r="J59" s="174">
        <v>102.866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87</v>
      </c>
      <c r="D60" s="166" t="s">
        <v>88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102.059</v>
      </c>
      <c r="J60" s="174">
        <v>102.091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89</v>
      </c>
      <c r="D61" s="166" t="s">
        <v>90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104.112</v>
      </c>
      <c r="J61" s="174">
        <v>104.142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91</v>
      </c>
      <c r="D62" s="178" t="s">
        <v>92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102.143</v>
      </c>
      <c r="J62" s="174">
        <v>102.177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93</v>
      </c>
      <c r="D63" s="181" t="s">
        <v>94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103.178</v>
      </c>
      <c r="J63" s="174">
        <v>103.205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95</v>
      </c>
      <c r="D64" s="120" t="s">
        <v>96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104.366</v>
      </c>
      <c r="J64" s="172">
        <v>104.394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97</v>
      </c>
      <c r="D65" s="186" t="s">
        <v>98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101.959</v>
      </c>
      <c r="J65" s="174">
        <v>101.994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99</v>
      </c>
      <c r="D66" s="186" t="s">
        <v>34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102.993</v>
      </c>
      <c r="J66" s="174">
        <v>103.027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100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104.411</v>
      </c>
      <c r="J67" s="172">
        <v>104.44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101</v>
      </c>
      <c r="D68" s="191" t="s">
        <v>102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101.817</v>
      </c>
      <c r="J68" s="194">
        <v>101.849</v>
      </c>
      <c r="K68" s="40"/>
      <c r="L68" s="40"/>
      <c r="M68" s="41"/>
      <c r="N68" s="40"/>
    </row>
    <row r="69" spans="1:14" ht="16.5" thickBot="1" thickTop="1">
      <c r="A69" s="8" t="s">
        <v>55</v>
      </c>
      <c r="B69" s="195" t="s">
        <v>103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104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10.476</v>
      </c>
      <c r="J70" s="201">
        <v>10.479</v>
      </c>
      <c r="K70" s="40"/>
      <c r="L70" s="40"/>
      <c r="M70" s="41"/>
      <c r="N70" s="40"/>
    </row>
    <row r="71" spans="1:13" ht="16.5" thickBot="1" thickTop="1">
      <c r="A71" s="8" t="s">
        <v>55</v>
      </c>
      <c r="B71" s="202">
        <f>+B70+1</f>
        <v>55</v>
      </c>
      <c r="C71" s="203" t="s">
        <v>105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102.312</v>
      </c>
      <c r="J71" s="206">
        <v>102.341</v>
      </c>
      <c r="M71" s="112"/>
    </row>
    <row r="72" spans="2:13" ht="16.5" thickBot="1" thickTop="1">
      <c r="B72" s="207">
        <f>+B71+1</f>
        <v>56</v>
      </c>
      <c r="C72" s="208" t="s">
        <v>106</v>
      </c>
      <c r="D72" s="191" t="s">
        <v>107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103.376</v>
      </c>
      <c r="J72" s="210">
        <v>103.404</v>
      </c>
      <c r="M72" s="112"/>
    </row>
    <row r="73" spans="2:13" ht="13.5" customHeight="1" thickBot="1" thickTop="1">
      <c r="B73" s="28" t="s">
        <v>108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109</v>
      </c>
      <c r="D74" s="215" t="s">
        <v>76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100.838</v>
      </c>
      <c r="J74" s="210">
        <v>100.915</v>
      </c>
      <c r="K74" s="114"/>
      <c r="L74" s="113">
        <v>12769294</v>
      </c>
      <c r="M74" s="112">
        <f>+(J74-I74)/I74</f>
        <v>0.0007636010234238322</v>
      </c>
    </row>
    <row r="75" spans="2:13" ht="13.5" customHeight="1" thickBot="1" thickTop="1">
      <c r="B75" s="28" t="s">
        <v>110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111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63.182</v>
      </c>
      <c r="J76" s="163">
        <v>63.132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112</v>
      </c>
      <c r="D77" s="204" t="s">
        <v>67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142.801</v>
      </c>
      <c r="J77" s="174">
        <v>142.726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113</v>
      </c>
      <c r="D78" s="186" t="s">
        <v>67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1430.122</v>
      </c>
      <c r="J78" s="224">
        <v>1429.194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114</v>
      </c>
      <c r="D79" s="225" t="s">
        <v>73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111.126</v>
      </c>
      <c r="J79" s="174">
        <v>111.439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115</v>
      </c>
      <c r="D80" s="225" t="s">
        <v>73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109.718</v>
      </c>
      <c r="J80" s="174">
        <v>110.066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116</v>
      </c>
      <c r="D81" s="204" t="s">
        <v>46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82.872</v>
      </c>
      <c r="J81" s="174">
        <v>83.335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117</v>
      </c>
      <c r="D82" s="204" t="s">
        <v>80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17.064</v>
      </c>
      <c r="J82" s="174">
        <v>17.093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118</v>
      </c>
      <c r="D83" s="204" t="s">
        <v>88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270.534</v>
      </c>
      <c r="J83" s="174">
        <v>272.25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119</v>
      </c>
      <c r="D84" s="186" t="s">
        <v>92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31.372</v>
      </c>
      <c r="J84" s="174">
        <v>31.282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120</v>
      </c>
      <c r="D85" s="186" t="s">
        <v>96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2342.958</v>
      </c>
      <c r="J85" s="224">
        <v>2343.185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121</v>
      </c>
      <c r="D86" s="186" t="s">
        <v>98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77.093</v>
      </c>
      <c r="J86" s="174">
        <v>77.194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122</v>
      </c>
      <c r="D87" s="186" t="s">
        <v>98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57.3</v>
      </c>
      <c r="J87" s="174">
        <v>57.282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123</v>
      </c>
      <c r="D88" s="230" t="s">
        <v>102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100.593</v>
      </c>
      <c r="J88" s="174">
        <v>100.765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124</v>
      </c>
      <c r="D89" s="204" t="s">
        <v>102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109.91</v>
      </c>
      <c r="J89" s="174">
        <v>110.081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125</v>
      </c>
      <c r="D90" s="230" t="s">
        <v>102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94.57</v>
      </c>
      <c r="J90" s="233">
        <v>94.693</v>
      </c>
      <c r="K90" s="40"/>
      <c r="L90" s="40"/>
      <c r="M90" s="41"/>
      <c r="N90" s="40"/>
    </row>
    <row r="91" spans="2:13" ht="12.75" customHeight="1" thickBot="1" thickTop="1">
      <c r="B91" s="28" t="s">
        <v>126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127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11.221</v>
      </c>
      <c r="J92" s="163">
        <v>11.227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128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12.051</v>
      </c>
      <c r="J93" s="174">
        <v>12.052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129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15.327</v>
      </c>
      <c r="J94" s="174">
        <v>15.373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130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14.198</v>
      </c>
      <c r="J95" s="174">
        <v>14.203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131</v>
      </c>
      <c r="D96" s="204" t="s">
        <v>67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12.614</v>
      </c>
      <c r="J96" s="206">
        <v>12.684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132</v>
      </c>
      <c r="D97" s="186" t="s">
        <v>67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11.198</v>
      </c>
      <c r="J97" s="174">
        <v>11.244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133</v>
      </c>
      <c r="D98" s="204" t="s">
        <v>67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10.579</v>
      </c>
      <c r="J98" s="174">
        <v>10.577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134</v>
      </c>
      <c r="D99" s="186" t="s">
        <v>67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10.685</v>
      </c>
      <c r="J99" s="174">
        <v>10.685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135</v>
      </c>
      <c r="D100" s="204" t="s">
        <v>46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122.568</v>
      </c>
      <c r="J100" s="174">
        <v>123.305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136</v>
      </c>
      <c r="D101" s="204" t="s">
        <v>46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122.184</v>
      </c>
      <c r="J101" s="174">
        <v>122.398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137</v>
      </c>
      <c r="D102" s="243" t="s">
        <v>76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10.506</v>
      </c>
      <c r="J102" s="174">
        <v>10.562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138</v>
      </c>
      <c r="D103" s="120" t="s">
        <v>98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105.921</v>
      </c>
      <c r="J103" s="174">
        <v>105.9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139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20.121</v>
      </c>
      <c r="J104" s="174">
        <v>20.212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140</v>
      </c>
      <c r="D105" s="186" t="s">
        <v>34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74.411</v>
      </c>
      <c r="J105" s="174">
        <v>74.261</v>
      </c>
      <c r="K105" s="40"/>
      <c r="L105" s="41"/>
      <c r="M105" s="40"/>
      <c r="N105" s="52"/>
    </row>
    <row r="106" spans="1:14" ht="16.5" thickBot="1" thickTop="1">
      <c r="A106" s="8" t="s">
        <v>55</v>
      </c>
      <c r="B106" s="235">
        <f t="shared" si="7"/>
        <v>87</v>
      </c>
      <c r="C106" s="236" t="s">
        <v>141</v>
      </c>
      <c r="D106" s="186" t="s">
        <v>34</v>
      </c>
      <c r="E106" s="223">
        <v>40725</v>
      </c>
      <c r="F106" s="248" t="s">
        <v>142</v>
      </c>
      <c r="G106" s="249" t="s">
        <v>142</v>
      </c>
      <c r="H106" s="174">
        <v>78.827</v>
      </c>
      <c r="I106" s="174">
        <v>77.694</v>
      </c>
      <c r="J106" s="174">
        <v>77.455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143</v>
      </c>
      <c r="D107" s="191" t="s">
        <v>144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96.543</v>
      </c>
      <c r="J107" s="253">
        <v>96.584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145</v>
      </c>
      <c r="D108" s="186" t="s">
        <v>73</v>
      </c>
      <c r="E108" s="223">
        <v>41169</v>
      </c>
      <c r="F108" s="223" t="s">
        <v>146</v>
      </c>
      <c r="G108" s="255" t="s">
        <v>146</v>
      </c>
      <c r="H108" s="174">
        <v>87.926</v>
      </c>
      <c r="I108" s="174">
        <v>82.851</v>
      </c>
      <c r="J108" s="174">
        <v>82.648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147</v>
      </c>
      <c r="D109" s="186" t="s">
        <v>73</v>
      </c>
      <c r="E109" s="223">
        <v>41169</v>
      </c>
      <c r="F109" s="223" t="s">
        <v>146</v>
      </c>
      <c r="G109" s="238" t="s">
        <v>146</v>
      </c>
      <c r="H109" s="174">
        <v>94.496</v>
      </c>
      <c r="I109" s="174">
        <v>97.062</v>
      </c>
      <c r="J109" s="174">
        <v>97.11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148</v>
      </c>
      <c r="D110" s="200" t="s">
        <v>73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103.177</v>
      </c>
      <c r="J110" s="172">
        <v>103.341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149</v>
      </c>
      <c r="D111" s="262" t="s">
        <v>78</v>
      </c>
      <c r="E111" s="263">
        <v>41547</v>
      </c>
      <c r="F111" s="264" t="s">
        <v>146</v>
      </c>
      <c r="G111" s="265" t="s">
        <v>146</v>
      </c>
      <c r="H111" s="172">
        <v>9.729</v>
      </c>
      <c r="I111" s="266">
        <v>9.474</v>
      </c>
      <c r="J111" s="266">
        <v>9.419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150</v>
      </c>
      <c r="D112" s="268" t="s">
        <v>78</v>
      </c>
      <c r="E112" s="269">
        <v>41547</v>
      </c>
      <c r="F112" s="270" t="s">
        <v>146</v>
      </c>
      <c r="G112" s="271" t="s">
        <v>146</v>
      </c>
      <c r="H112" s="174">
        <v>9.7</v>
      </c>
      <c r="I112" s="174">
        <v>7.515</v>
      </c>
      <c r="J112" s="174">
        <v>7.446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151</v>
      </c>
      <c r="D113" s="273" t="s">
        <v>102</v>
      </c>
      <c r="E113" s="274">
        <v>41904</v>
      </c>
      <c r="F113" s="275" t="s">
        <v>146</v>
      </c>
      <c r="G113" s="276" t="s">
        <v>146</v>
      </c>
      <c r="H113" s="277" t="s">
        <v>146</v>
      </c>
      <c r="I113" s="233">
        <v>105.051</v>
      </c>
      <c r="J113" s="233">
        <v>104.859</v>
      </c>
      <c r="K113" s="118"/>
      <c r="M113" s="112"/>
    </row>
    <row r="114" spans="2:13" ht="13.5" customHeight="1" thickBot="1" thickTop="1">
      <c r="B114" s="195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153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98.034</v>
      </c>
      <c r="J115" s="280">
        <v>100.604</v>
      </c>
      <c r="K115" s="124" t="s">
        <v>44</v>
      </c>
      <c r="M115" s="112">
        <f aca="true" t="shared" si="8" ref="M115:M117">+(J115-I115)/I115</f>
        <v>0.026215394658995788</v>
      </c>
    </row>
    <row r="116" spans="2:13" ht="16.5" thickBot="1" thickTop="1">
      <c r="B116" s="235">
        <f>B115+1</f>
        <v>96</v>
      </c>
      <c r="C116" s="119" t="s">
        <v>154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95.785</v>
      </c>
      <c r="J116" s="281">
        <v>98.788</v>
      </c>
      <c r="K116" s="124" t="s">
        <v>44</v>
      </c>
      <c r="M116" s="112">
        <f t="shared" si="8"/>
        <v>0.031351464216735396</v>
      </c>
    </row>
    <row r="117" spans="2:13" ht="16.5" thickBot="1" thickTop="1">
      <c r="B117" s="235">
        <f aca="true" t="shared" si="9" ref="B117:B134">B116+1</f>
        <v>97</v>
      </c>
      <c r="C117" s="282" t="s">
        <v>155</v>
      </c>
      <c r="D117" s="283" t="s">
        <v>73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129.783</v>
      </c>
      <c r="J117" s="287">
        <v>134.756</v>
      </c>
      <c r="K117" s="288" t="s">
        <v>156</v>
      </c>
      <c r="M117" s="112">
        <f t="shared" si="8"/>
        <v>0.03831780741699617</v>
      </c>
    </row>
    <row r="118" spans="2:13" ht="16.5" thickBot="1" thickTop="1">
      <c r="B118" s="235">
        <f t="shared" si="9"/>
        <v>98</v>
      </c>
      <c r="C118" s="289" t="s">
        <v>157</v>
      </c>
      <c r="D118" s="283" t="s">
        <v>76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9.898</v>
      </c>
      <c r="J118" s="287">
        <v>9.953</v>
      </c>
      <c r="K118" s="111" t="s">
        <v>40</v>
      </c>
      <c r="M118" s="112">
        <f>+(J118-I118)/I118</f>
        <v>0.005556678116791242</v>
      </c>
    </row>
    <row r="119" spans="2:13" ht="16.5" thickBot="1" thickTop="1">
      <c r="B119" s="235">
        <f t="shared" si="9"/>
        <v>99</v>
      </c>
      <c r="C119" s="290" t="s">
        <v>158</v>
      </c>
      <c r="D119" s="291" t="s">
        <v>76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116.616</v>
      </c>
      <c r="J119" s="295">
        <v>118.483</v>
      </c>
      <c r="K119" s="111" t="s">
        <v>40</v>
      </c>
      <c r="M119" s="112">
        <f>+(J119-I119)/I119</f>
        <v>0.016009809974617588</v>
      </c>
    </row>
    <row r="120" spans="2:13" ht="16.5" thickBot="1" thickTop="1">
      <c r="B120" s="235">
        <f t="shared" si="9"/>
        <v>100</v>
      </c>
      <c r="C120" s="290" t="s">
        <v>159</v>
      </c>
      <c r="D120" s="296" t="s">
        <v>76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118.231</v>
      </c>
      <c r="J120" s="299">
        <v>119.199</v>
      </c>
      <c r="K120" s="111" t="s">
        <v>40</v>
      </c>
      <c r="M120" s="112">
        <f>+(J120-I120)/I120</f>
        <v>0.008187362028571217</v>
      </c>
    </row>
    <row r="121" spans="2:13" ht="16.5" thickBot="1" thickTop="1">
      <c r="B121" s="235">
        <f t="shared" si="9"/>
        <v>101</v>
      </c>
      <c r="C121" s="300" t="s">
        <v>160</v>
      </c>
      <c r="D121" s="301" t="s">
        <v>161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102.916</v>
      </c>
      <c r="J121" s="306">
        <v>103.538</v>
      </c>
      <c r="K121" s="118" t="s">
        <v>42</v>
      </c>
      <c r="M121" s="112">
        <f aca="true" t="shared" si="10" ref="M121:M130">+(J121-I121)/I121</f>
        <v>0.006043763846243538</v>
      </c>
    </row>
    <row r="122" spans="2:13" ht="16.5" thickBot="1" thickTop="1">
      <c r="B122" s="235">
        <f t="shared" si="9"/>
        <v>102</v>
      </c>
      <c r="C122" s="307" t="s">
        <v>162</v>
      </c>
      <c r="D122" s="308" t="s">
        <v>161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102.407</v>
      </c>
      <c r="J122" s="306">
        <v>103.383</v>
      </c>
      <c r="K122" s="118" t="s">
        <v>42</v>
      </c>
      <c r="M122" s="112">
        <f t="shared" si="10"/>
        <v>0.009530598494243548</v>
      </c>
    </row>
    <row r="123" spans="2:13" ht="16.5" thickBot="1" thickTop="1">
      <c r="B123" s="235">
        <f t="shared" si="9"/>
        <v>103</v>
      </c>
      <c r="C123" s="312" t="s">
        <v>163</v>
      </c>
      <c r="D123" s="313" t="s">
        <v>85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173.509</v>
      </c>
      <c r="J123" s="316">
        <v>174.675</v>
      </c>
      <c r="K123" s="111" t="s">
        <v>40</v>
      </c>
      <c r="M123" s="112">
        <f t="shared" si="10"/>
        <v>0.006720112501368951</v>
      </c>
    </row>
    <row r="124" spans="2:13" ht="16.5" thickBot="1" thickTop="1">
      <c r="B124" s="235">
        <f t="shared" si="9"/>
        <v>104</v>
      </c>
      <c r="C124" s="317" t="s">
        <v>164</v>
      </c>
      <c r="D124" s="318" t="s">
        <v>85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161.066</v>
      </c>
      <c r="J124" s="322">
        <v>161.721</v>
      </c>
      <c r="K124" s="111" t="s">
        <v>40</v>
      </c>
      <c r="M124" s="112">
        <f t="shared" si="10"/>
        <v>0.0040666559050327265</v>
      </c>
    </row>
    <row r="125" spans="2:13" ht="16.5" thickBot="1" thickTop="1">
      <c r="B125" s="235">
        <f t="shared" si="9"/>
        <v>105</v>
      </c>
      <c r="C125" s="317" t="s">
        <v>165</v>
      </c>
      <c r="D125" s="318" t="s">
        <v>85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141.704</v>
      </c>
      <c r="J125" s="322">
        <v>142.792</v>
      </c>
      <c r="K125" s="111" t="s">
        <v>40</v>
      </c>
      <c r="M125" s="112">
        <f t="shared" si="10"/>
        <v>0.007677976627335811</v>
      </c>
    </row>
    <row r="126" spans="2:13" ht="15.75" customHeight="1" thickBot="1" thickTop="1">
      <c r="B126" s="235">
        <f t="shared" si="9"/>
        <v>106</v>
      </c>
      <c r="C126" s="323" t="s">
        <v>166</v>
      </c>
      <c r="D126" s="324" t="s">
        <v>85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10014.651</v>
      </c>
      <c r="J126" s="328">
        <v>10263.263</v>
      </c>
      <c r="K126" s="111" t="s">
        <v>40</v>
      </c>
      <c r="M126" s="112">
        <f t="shared" si="10"/>
        <v>0.02482482914282295</v>
      </c>
    </row>
    <row r="127" spans="2:13" ht="16.5" thickBot="1" thickTop="1">
      <c r="B127" s="235">
        <f t="shared" si="9"/>
        <v>107</v>
      </c>
      <c r="C127" s="329" t="s">
        <v>167</v>
      </c>
      <c r="D127" s="324" t="s">
        <v>85</v>
      </c>
      <c r="E127" s="325">
        <v>40014</v>
      </c>
      <c r="F127" s="330" t="s">
        <v>142</v>
      </c>
      <c r="G127" s="330" t="s">
        <v>142</v>
      </c>
      <c r="H127" s="331">
        <v>18.067</v>
      </c>
      <c r="I127" s="332">
        <v>17.354</v>
      </c>
      <c r="J127" s="332">
        <v>17.473</v>
      </c>
      <c r="K127" s="111" t="s">
        <v>40</v>
      </c>
      <c r="M127" s="112">
        <f t="shared" si="10"/>
        <v>0.006857208712688704</v>
      </c>
    </row>
    <row r="128" spans="2:13" ht="16.5" thickBot="1" thickTop="1">
      <c r="B128" s="235">
        <f t="shared" si="9"/>
        <v>108</v>
      </c>
      <c r="C128" s="333" t="s">
        <v>168</v>
      </c>
      <c r="D128" s="334" t="s">
        <v>85</v>
      </c>
      <c r="E128" s="335">
        <v>40455</v>
      </c>
      <c r="F128" s="161" t="s">
        <v>142</v>
      </c>
      <c r="G128" s="336" t="s">
        <v>142</v>
      </c>
      <c r="H128" s="337">
        <v>125.746</v>
      </c>
      <c r="I128" s="338">
        <v>128.861</v>
      </c>
      <c r="J128" s="338">
        <v>129.446</v>
      </c>
      <c r="K128" s="111" t="s">
        <v>40</v>
      </c>
      <c r="M128" s="112">
        <f t="shared" si="10"/>
        <v>0.004539775416922172</v>
      </c>
    </row>
    <row r="129" spans="2:13" ht="16.5" thickBot="1" thickTop="1">
      <c r="B129" s="235">
        <f t="shared" si="9"/>
        <v>109</v>
      </c>
      <c r="C129" s="339" t="s">
        <v>169</v>
      </c>
      <c r="D129" s="340" t="s">
        <v>96</v>
      </c>
      <c r="E129" s="341">
        <v>40057</v>
      </c>
      <c r="F129" s="161" t="s">
        <v>142</v>
      </c>
      <c r="G129" s="342" t="s">
        <v>142</v>
      </c>
      <c r="H129" s="343">
        <v>1459.206</v>
      </c>
      <c r="I129" s="344" t="s">
        <v>170</v>
      </c>
      <c r="J129" s="344" t="s">
        <v>170</v>
      </c>
      <c r="K129" s="111" t="s">
        <v>40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171</v>
      </c>
      <c r="D130" s="340" t="s">
        <v>96</v>
      </c>
      <c r="E130" s="341">
        <v>40690</v>
      </c>
      <c r="F130" s="161" t="s">
        <v>142</v>
      </c>
      <c r="G130" s="345" t="s">
        <v>142</v>
      </c>
      <c r="H130" s="346">
        <v>102.924</v>
      </c>
      <c r="I130" s="347">
        <v>100.413</v>
      </c>
      <c r="J130" s="347">
        <v>99.989</v>
      </c>
      <c r="K130" s="118" t="s">
        <v>42</v>
      </c>
      <c r="M130" s="112">
        <f t="shared" si="10"/>
        <v>-0.00422256082379764</v>
      </c>
    </row>
    <row r="131" spans="2:13" ht="16.5" thickBot="1" thickTop="1">
      <c r="B131" s="235">
        <f t="shared" si="9"/>
        <v>111</v>
      </c>
      <c r="C131" s="348" t="s">
        <v>172</v>
      </c>
      <c r="D131" s="349" t="s">
        <v>173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84.067</v>
      </c>
      <c r="J131" s="353">
        <v>85.525</v>
      </c>
      <c r="K131" s="124" t="s">
        <v>44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174</v>
      </c>
      <c r="D132" s="355" t="s">
        <v>173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111.502</v>
      </c>
      <c r="J132" s="359">
        <v>115.231</v>
      </c>
      <c r="K132" s="124" t="s">
        <v>44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175</v>
      </c>
      <c r="D133" s="361" t="s">
        <v>144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8700.717</v>
      </c>
      <c r="J133" s="366">
        <v>8722.62</v>
      </c>
      <c r="K133" s="111" t="s">
        <v>40</v>
      </c>
      <c r="M133" s="112">
        <f aca="true" t="shared" si="11" ref="M133">+(J133-I133)/I133</f>
        <v>0.002517378740165925</v>
      </c>
    </row>
    <row r="134" spans="2:13" ht="16.5" thickBot="1" thickTop="1">
      <c r="B134" s="235">
        <f t="shared" si="9"/>
        <v>114</v>
      </c>
      <c r="C134" s="367" t="s">
        <v>176</v>
      </c>
      <c r="D134" s="200" t="s">
        <v>90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8.561</v>
      </c>
      <c r="J134" s="371">
        <v>8.634</v>
      </c>
      <c r="K134" s="111" t="s">
        <v>40</v>
      </c>
      <c r="M134" s="112">
        <f>+(J134-I134)/I134</f>
        <v>0.008527041233500806</v>
      </c>
    </row>
    <row r="135" spans="2:13" ht="16.5" customHeight="1" thickBot="1" thickTop="1">
      <c r="B135" s="28" t="s">
        <v>177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178</v>
      </c>
      <c r="D136" s="374" t="s">
        <v>90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8.414</v>
      </c>
      <c r="J136" s="378">
        <v>8.468</v>
      </c>
      <c r="K136" s="111" t="s">
        <v>40</v>
      </c>
      <c r="M136" s="379">
        <f aca="true" t="shared" si="12" ref="M136">+(J136-I136)/I136</f>
        <v>0.0064178749702876485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179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180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181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182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29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2014-11-10T15:03:17Z</dcterms:created>
  <dcterms:modified xsi:type="dcterms:W3CDTF">2014-11-10T15:03:43Z</dcterms:modified>
  <cp:category/>
  <cp:version/>
  <cp:contentType/>
  <cp:contentStatus/>
</cp:coreProperties>
</file>