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9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<sst xmlns="http://schemas.openxmlformats.org/spreadsheetml/2006/main" count="354" uniqueCount="200">
  <si>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</si>
  <si>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</si>
  <si>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</si>
  <si>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</si>
  <si>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</si>
  <si>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</si>
  <si>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</si>
  <si>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</si>
  <si>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</si>
  <si>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</si>
  <si>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</si>
  <si>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</si>
  <si>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</si>
  <si>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</si>
  <si>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</si>
  <si>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</si>
  <si>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</si>
  <si>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</si>
  <si>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</si>
  <si>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</si>
  <si>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</si>
  <si>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</si>
  <si>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</si>
  <si>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</si>
  <si>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</si>
  <si>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</si>
  <si>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</si>
  <si>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</si>
  <si>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</si>
  <si>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</si>
  <si>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</si>
  <si>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</si>
  <si>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</si>
  <si>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</si>
  <si>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</si>
  <si>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</si>
  <si>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</si>
  <si>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</si>
  <si>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</si>
  <si>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</si>
  <si>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</si>
  <si>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</si>
  <si>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</si>
  <si>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</si>
  <si>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</si>
  <si>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</si>
  <si>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</si>
  <si>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</si>
  <si>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</si>
  <si>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</si>
  <si>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</si>
  <si>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</si>
  <si>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</si>
  <si>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</si>
  <si>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</si>
  <si>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</si>
  <si>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</si>
  <si>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</si>
  <si>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</si>
  <si>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</si>
  <si>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</si>
  <si>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</si>
  <si>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</si>
  <si>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</si>
  <si>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</si>
  <si>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</si>
  <si>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</si>
  <si>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</si>
  <si>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</si>
  <si>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</si>
  <si>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</si>
  <si>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</si>
  <si>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</si>
  <si>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</si>
  <si>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</si>
  <si>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</si>
  <si>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</si>
  <si>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</si>
  <si>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</si>
  <si>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</si>
  <si>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</si>
  <si>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</si>
  <si>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</si>
  <si>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</si>
  <si>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</si>
  <si>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</si>
  <si>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</si>
  <si>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</si>
  <si>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</si>
  <si>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</si>
  <si>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</si>
  <si>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</si>
  <si>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</si>
  <si>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</si>
  <si>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</si>
  <si>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</si>
  <si>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</si>
  <si>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</si>
  <si>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</si>
  <si>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</si>
  <si>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</si>
  <si>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</si>
  <si>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</si>
  <si>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 xml:space="preserve"> 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</si>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</sst>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94">
      <selection activeCell="Q101" sqref="Q101"/>
    </sheetView>
  </sheetViews>
  <sheetFormatPr defaultColWidth="11.421875" defaultRowHeight="15"/>
  <cols>
    <col min="1" max="1" width="2.28125" style="8" customWidth="1"/>
    <col min="2" max="2" width="4.8515625" style="518" customWidth="1"/>
    <col min="3" max="3" width="39.28125" style="512" customWidth="1"/>
    <col min="4" max="4" width="32.8515625" style="512" customWidth="1"/>
    <col min="5" max="5" width="11.57421875" style="513" customWidth="1"/>
    <col min="6" max="6" width="12.57421875" style="513" customWidth="1"/>
    <col min="7" max="7" width="10.140625" style="513" customWidth="1"/>
    <col min="8" max="8" width="13.421875" style="513" customWidth="1"/>
    <col min="9" max="9" width="15.00390625" style="513" customWidth="1"/>
    <col min="10" max="10" width="13.14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158.979</v>
      </c>
      <c r="J6" s="37">
        <v>158.994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107.281</v>
      </c>
      <c r="J7" s="47">
        <v>107.293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92.113</v>
      </c>
      <c r="J8" s="54">
        <v>92.12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14.118</v>
      </c>
      <c r="J10" s="60">
        <v>14.12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103.339</v>
      </c>
      <c r="J11" s="66">
        <v>103.351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</v>
      </c>
      <c r="J13" s="37">
        <v>1.451</v>
      </c>
      <c r="K13" s="71" t="s">
        <v>23</v>
      </c>
      <c r="L13" s="38"/>
      <c r="M13" s="39">
        <f aca="true" t="shared" si="0" ref="M13">+(J13-I13)/I13</f>
        <v>0.0006896551724138704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101.996</v>
      </c>
      <c r="J14" s="78">
        <v>102.058</v>
      </c>
      <c r="K14" s="79"/>
      <c r="L14" s="80">
        <v>12769294</v>
      </c>
      <c r="M14" s="81">
        <f>+(J14-I14)/I14</f>
        <v>0.000607866975175613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38.892</v>
      </c>
      <c r="J16" s="37">
        <v>38.896</v>
      </c>
      <c r="K16" s="38"/>
      <c r="L16" s="38"/>
      <c r="M16" s="87">
        <f aca="true" t="shared" si="1" ref="M16:M17">+(J16-I16)/I16</f>
        <v>0.00010284891494389033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52.768</v>
      </c>
      <c r="J17" s="92">
        <v>52.773</v>
      </c>
      <c r="K17" s="38"/>
      <c r="L17" s="38"/>
      <c r="M17" s="87">
        <f t="shared" si="1"/>
        <v>9.47543966040509E-05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140.453</v>
      </c>
      <c r="J19" s="37">
        <v>140.578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511.328</v>
      </c>
      <c r="J20" s="106">
        <v>511.108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121.789</v>
      </c>
      <c r="J21" s="106">
        <v>121.054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125.161</v>
      </c>
      <c r="J22" s="106">
        <v>125.09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137.777</v>
      </c>
      <c r="J23" s="106">
        <v>137.388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120.71</v>
      </c>
      <c r="J24" s="106">
        <v>120.419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96.662</v>
      </c>
      <c r="J25" s="106">
        <v>96.143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141.661</v>
      </c>
      <c r="J26" s="106">
        <v>141.516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90.904</v>
      </c>
      <c r="J27" s="106">
        <v>90.724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94.509</v>
      </c>
      <c r="J28" s="117">
        <v>94.275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130.856</v>
      </c>
      <c r="J29" s="119">
        <v>130.37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123.808</v>
      </c>
      <c r="J30" s="117">
        <v>122.874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81.249</v>
      </c>
      <c r="J31" s="127">
        <v>81.063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106.743</v>
      </c>
      <c r="J32" s="127">
        <v>106.657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95.037</v>
      </c>
      <c r="J33" s="127">
        <v>94.94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101.581</v>
      </c>
      <c r="J34" s="141">
        <v>101.369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101.918</v>
      </c>
      <c r="J35" s="141">
        <v>101.471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18.748</v>
      </c>
      <c r="J36" s="152">
        <v>18.603</v>
      </c>
      <c r="K36" s="153"/>
      <c r="L36" s="30"/>
      <c r="M36" s="154">
        <f>+(J36-I36)/I36</f>
        <v>-0.007734158310219733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1505.403</v>
      </c>
      <c r="J38" s="163">
        <v>1506.264</v>
      </c>
      <c r="K38" s="164" t="s">
        <v>58</v>
      </c>
      <c r="M38" s="81">
        <f aca="true" t="shared" si="3" ref="M38:M56">+(J38-I38)/I38</f>
        <v>0.0005719398725788884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2265.365</v>
      </c>
      <c r="J39" s="169">
        <v>2265.731</v>
      </c>
      <c r="K39" s="170" t="s">
        <v>60</v>
      </c>
      <c r="M39" s="81">
        <f t="shared" si="3"/>
        <v>0.00016156336837570997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116.684</v>
      </c>
      <c r="J40" s="174">
        <v>117.82</v>
      </c>
      <c r="K40" s="175" t="s">
        <v>62</v>
      </c>
      <c r="M40" s="81">
        <f t="shared" si="3"/>
        <v>0.009735696410818928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107.956</v>
      </c>
      <c r="J41" s="179">
        <v>107.887</v>
      </c>
      <c r="K41" s="164" t="s">
        <v>58</v>
      </c>
      <c r="M41" s="81">
        <f t="shared" si="3"/>
        <v>-0.0006391492830412633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138.183</v>
      </c>
      <c r="J42" s="180">
        <v>138.066</v>
      </c>
      <c r="K42" s="164" t="s">
        <v>58</v>
      </c>
      <c r="M42" s="81">
        <f t="shared" si="3"/>
        <v>-0.0008467032847744674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140.586</v>
      </c>
      <c r="J43" s="180">
        <v>141.837</v>
      </c>
      <c r="K43" s="164" t="s">
        <v>58</v>
      </c>
      <c r="M43" s="81">
        <f t="shared" si="3"/>
        <v>0.008898467841747942</v>
      </c>
    </row>
    <row r="44" spans="2:13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14.934</v>
      </c>
      <c r="J44" s="179">
        <v>15.076</v>
      </c>
      <c r="K44" s="164" t="s">
        <v>58</v>
      </c>
      <c r="M44" s="81">
        <f t="shared" si="3"/>
        <v>0.009508504084639161</v>
      </c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5041.692</v>
      </c>
      <c r="J45" s="186">
        <v>5056.123</v>
      </c>
      <c r="K45" s="164" t="s">
        <v>58</v>
      </c>
      <c r="M45" s="81">
        <f t="shared" si="3"/>
        <v>0.0028623327248073834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4901.141</v>
      </c>
      <c r="J46" s="187">
        <v>4918.275</v>
      </c>
      <c r="K46" s="164"/>
      <c r="M46" s="81">
        <f t="shared" si="3"/>
        <v>0.003495920643784787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2.284</v>
      </c>
      <c r="J47" s="179">
        <v>2.335</v>
      </c>
      <c r="K47" s="164"/>
      <c r="M47" s="81">
        <f t="shared" si="3"/>
        <v>0.022329246935201472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2.037</v>
      </c>
      <c r="J48" s="179">
        <v>2.066</v>
      </c>
      <c r="K48" s="198" t="s">
        <v>23</v>
      </c>
      <c r="M48" s="81">
        <f t="shared" si="3"/>
        <v>0.014236622484045123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1.048</v>
      </c>
      <c r="J49" s="204">
        <v>1.067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1.045</v>
      </c>
      <c r="J50" s="180">
        <v>1.047</v>
      </c>
      <c r="K50" s="175"/>
      <c r="M50" s="205">
        <f t="shared" si="3"/>
        <v>0.0019138755980861262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1.044</v>
      </c>
      <c r="J51" s="179">
        <v>1.048</v>
      </c>
      <c r="K51" s="175"/>
      <c r="M51" s="205">
        <f t="shared" si="3"/>
        <v>0.003831417624521076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1.043</v>
      </c>
      <c r="J52" s="180">
        <v>1.05</v>
      </c>
      <c r="K52" s="175"/>
      <c r="M52" s="205">
        <f t="shared" si="3"/>
        <v>0.006711409395973267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9.397</v>
      </c>
      <c r="J54" s="218">
        <v>9.452</v>
      </c>
      <c r="K54" s="175"/>
      <c r="M54" s="205">
        <f t="shared" si="3"/>
        <v>0.005852931786740419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110</v>
      </c>
      <c r="J55" s="218">
        <v>111.181</v>
      </c>
      <c r="K55" s="175"/>
      <c r="M55" s="205">
        <f t="shared" si="3"/>
        <v>0.010736363636363613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117.685</v>
      </c>
      <c r="J56" s="218">
        <v>118.02</v>
      </c>
      <c r="K56" s="175"/>
      <c r="M56" s="205">
        <f t="shared" si="3"/>
        <v>0.0028465819773122636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109.12</v>
      </c>
      <c r="J62" s="37">
        <v>109.134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104.3</v>
      </c>
      <c r="J63" s="254">
        <v>104.311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106.277</v>
      </c>
      <c r="J64" s="179">
        <v>106.288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102.954</v>
      </c>
      <c r="J65" s="259">
        <v>102.989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104.678</v>
      </c>
      <c r="J66" s="179">
        <v>104.691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107.864</v>
      </c>
      <c r="J67" s="261">
        <v>107.876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105.098</v>
      </c>
      <c r="J68" s="46">
        <v>105.111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103.04</v>
      </c>
      <c r="J69" s="217">
        <v>103.05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105.576</v>
      </c>
      <c r="J70" s="259">
        <v>105.587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102.544</v>
      </c>
      <c r="J71" s="259">
        <v>102.556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 t="s">
        <v>103</v>
      </c>
      <c r="H72" s="259">
        <v>104.297</v>
      </c>
      <c r="I72" s="259">
        <v>104.753</v>
      </c>
      <c r="J72" s="259">
        <v>104.765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104</v>
      </c>
      <c r="D73" s="257" t="s">
        <v>105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104.057</v>
      </c>
      <c r="J73" s="217">
        <v>104.07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106</v>
      </c>
      <c r="D74" s="257" t="s">
        <v>107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107.248</v>
      </c>
      <c r="J74" s="217">
        <v>107.259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108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65">
        <v>105.896</v>
      </c>
      <c r="J75" s="265">
        <v>105.907</v>
      </c>
      <c r="K75" s="30"/>
      <c r="L75" s="30"/>
      <c r="M75" s="154"/>
      <c r="N75" s="30"/>
    </row>
    <row r="76" spans="2:14" ht="16.5" thickBot="1" thickTop="1">
      <c r="B76" s="255">
        <f t="shared" si="5"/>
        <v>61</v>
      </c>
      <c r="C76" s="260" t="s">
        <v>109</v>
      </c>
      <c r="D76" s="257" t="s">
        <v>35</v>
      </c>
      <c r="E76" s="266">
        <v>40211</v>
      </c>
      <c r="F76" s="267">
        <v>42153</v>
      </c>
      <c r="G76" s="268">
        <v>3.231</v>
      </c>
      <c r="H76" s="217">
        <v>103.5</v>
      </c>
      <c r="I76" s="217">
        <v>103.866</v>
      </c>
      <c r="J76" s="217">
        <v>103.874</v>
      </c>
      <c r="K76" s="38"/>
      <c r="L76" s="38"/>
      <c r="M76" s="39"/>
      <c r="N76" s="38"/>
    </row>
    <row r="77" spans="2:14" ht="16.5" thickBot="1" thickTop="1">
      <c r="B77" s="269">
        <f t="shared" si="5"/>
        <v>62</v>
      </c>
      <c r="C77" s="270" t="s">
        <v>110</v>
      </c>
      <c r="D77" s="271" t="s">
        <v>111</v>
      </c>
      <c r="E77" s="248">
        <v>33910</v>
      </c>
      <c r="F77" s="248">
        <v>42124</v>
      </c>
      <c r="G77" s="272">
        <v>3.786</v>
      </c>
      <c r="H77" s="217">
        <v>102.63</v>
      </c>
      <c r="I77" s="217">
        <v>103.025</v>
      </c>
      <c r="J77" s="217">
        <v>103.036</v>
      </c>
      <c r="K77" s="38"/>
      <c r="L77" s="38"/>
      <c r="M77" s="39"/>
      <c r="N77" s="38"/>
    </row>
    <row r="78" spans="2:14" ht="16.5" thickBot="1" thickTop="1">
      <c r="B78" s="269">
        <f t="shared" si="5"/>
        <v>63</v>
      </c>
      <c r="C78" s="273" t="s">
        <v>112</v>
      </c>
      <c r="D78" s="271" t="s">
        <v>113</v>
      </c>
      <c r="E78" s="248">
        <v>36815</v>
      </c>
      <c r="F78" s="248">
        <v>42153</v>
      </c>
      <c r="G78" s="272">
        <v>3.863</v>
      </c>
      <c r="H78" s="217">
        <v>104.796</v>
      </c>
      <c r="I78" s="217">
        <v>105.215</v>
      </c>
      <c r="J78" s="217">
        <v>105.227</v>
      </c>
      <c r="K78" s="38"/>
      <c r="L78" s="38"/>
      <c r="M78" s="39"/>
      <c r="N78" s="38"/>
    </row>
    <row r="79" spans="1:14" ht="16.5" thickBot="1" thickTop="1">
      <c r="A79" s="274"/>
      <c r="B79" s="269">
        <f t="shared" si="5"/>
        <v>64</v>
      </c>
      <c r="C79" s="275" t="s">
        <v>114</v>
      </c>
      <c r="D79" s="271" t="s">
        <v>115</v>
      </c>
      <c r="E79" s="264">
        <v>35744</v>
      </c>
      <c r="F79" s="248">
        <v>42153</v>
      </c>
      <c r="G79" s="272">
        <v>4.251</v>
      </c>
      <c r="H79" s="217">
        <v>102.865</v>
      </c>
      <c r="I79" s="217">
        <v>103.322</v>
      </c>
      <c r="J79" s="217">
        <v>103.333</v>
      </c>
      <c r="K79" s="38"/>
      <c r="L79" s="38"/>
      <c r="M79" s="39"/>
      <c r="N79" s="38"/>
    </row>
    <row r="80" spans="2:14" ht="16.5" thickBot="1" thickTop="1">
      <c r="B80" s="269">
        <f t="shared" si="5"/>
        <v>65</v>
      </c>
      <c r="C80" s="276" t="s">
        <v>116</v>
      </c>
      <c r="D80" s="271" t="s">
        <v>115</v>
      </c>
      <c r="E80" s="277">
        <v>40000</v>
      </c>
      <c r="F80" s="278">
        <v>42152</v>
      </c>
      <c r="G80" s="279">
        <v>3.703</v>
      </c>
      <c r="H80" s="261">
        <v>103.936</v>
      </c>
      <c r="I80" s="261">
        <v>104.323</v>
      </c>
      <c r="J80" s="261">
        <v>104.333</v>
      </c>
      <c r="K80" s="38"/>
      <c r="L80" s="38"/>
      <c r="M80" s="39"/>
      <c r="N80" s="38"/>
    </row>
    <row r="81" spans="2:14" ht="16.5" thickBot="1" thickTop="1">
      <c r="B81" s="280">
        <f t="shared" si="5"/>
        <v>66</v>
      </c>
      <c r="C81" s="281" t="s">
        <v>117</v>
      </c>
      <c r="D81" s="171" t="s">
        <v>52</v>
      </c>
      <c r="E81" s="248">
        <v>39604</v>
      </c>
      <c r="F81" s="248">
        <v>42153</v>
      </c>
      <c r="G81" s="249">
        <v>3.525</v>
      </c>
      <c r="H81" s="265">
        <v>105.041</v>
      </c>
      <c r="I81" s="265">
        <v>105.708</v>
      </c>
      <c r="J81" s="265">
        <v>105.72</v>
      </c>
      <c r="K81" s="30"/>
      <c r="L81" s="30"/>
      <c r="M81" s="154"/>
      <c r="N81" s="30"/>
    </row>
    <row r="82" spans="2:14" ht="16.5" thickBot="1" thickTop="1">
      <c r="B82" s="280">
        <f t="shared" si="5"/>
        <v>67</v>
      </c>
      <c r="C82" s="282" t="s">
        <v>118</v>
      </c>
      <c r="D82" s="283" t="s">
        <v>119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103.358</v>
      </c>
      <c r="J82" s="261">
        <v>103.371</v>
      </c>
      <c r="K82" s="38"/>
      <c r="L82" s="38"/>
      <c r="M82" s="39"/>
      <c r="N82" s="38"/>
    </row>
    <row r="83" spans="2:14" ht="16.5" thickBot="1" thickTop="1">
      <c r="B83" s="280">
        <f t="shared" si="5"/>
        <v>68</v>
      </c>
      <c r="C83" s="285" t="s">
        <v>120</v>
      </c>
      <c r="D83" s="283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103.975</v>
      </c>
      <c r="J83" s="261">
        <v>103.985</v>
      </c>
      <c r="K83" s="38"/>
      <c r="L83" s="38"/>
      <c r="M83" s="39"/>
      <c r="N83" s="38"/>
    </row>
    <row r="84" spans="2:14" ht="16.5" thickBot="1" thickTop="1">
      <c r="B84" s="280">
        <f t="shared" si="5"/>
        <v>69</v>
      </c>
      <c r="C84" s="286" t="s">
        <v>121</v>
      </c>
      <c r="D84" s="283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105.465</v>
      </c>
      <c r="J84" s="259">
        <v>105.475</v>
      </c>
      <c r="K84" s="38"/>
      <c r="L84" s="38"/>
      <c r="M84" s="39"/>
      <c r="N84" s="38"/>
    </row>
    <row r="85" spans="2:14" ht="16.5" thickBot="1" thickTop="1">
      <c r="B85" s="280">
        <f t="shared" si="5"/>
        <v>70</v>
      </c>
      <c r="C85" s="287" t="s">
        <v>122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102.959</v>
      </c>
      <c r="J85" s="92">
        <v>102.97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123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124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10.619</v>
      </c>
      <c r="J87" s="294">
        <v>10.62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125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103.751</v>
      </c>
      <c r="J88" s="299">
        <v>103.761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126</v>
      </c>
      <c r="D89" s="301" t="s">
        <v>127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104.353</v>
      </c>
      <c r="J89" s="304">
        <v>104.366</v>
      </c>
      <c r="M89" s="81"/>
    </row>
    <row r="90" spans="2:13" ht="16.5" thickBot="1" thickTop="1">
      <c r="B90" s="291">
        <f t="shared" si="6"/>
        <v>74</v>
      </c>
      <c r="C90" s="305" t="s">
        <v>128</v>
      </c>
      <c r="D90" s="306" t="s">
        <v>129</v>
      </c>
      <c r="E90" s="307">
        <v>42024</v>
      </c>
      <c r="F90" s="308" t="s">
        <v>130</v>
      </c>
      <c r="G90" s="309" t="s">
        <v>130</v>
      </c>
      <c r="H90" s="310">
        <v>103.288</v>
      </c>
      <c r="I90" s="311">
        <v>103.754</v>
      </c>
      <c r="J90" s="311">
        <v>103.772</v>
      </c>
      <c r="M90" s="81"/>
    </row>
    <row r="91" spans="2:14" ht="16.5" thickBot="1" thickTop="1">
      <c r="B91" s="291">
        <f t="shared" si="6"/>
        <v>75</v>
      </c>
      <c r="C91" s="312" t="s">
        <v>131</v>
      </c>
      <c r="D91" s="313" t="s">
        <v>132</v>
      </c>
      <c r="E91" s="314">
        <v>42195</v>
      </c>
      <c r="F91" s="315" t="s">
        <v>130</v>
      </c>
      <c r="G91" s="316" t="s">
        <v>130</v>
      </c>
      <c r="H91" s="317">
        <v>10.14</v>
      </c>
      <c r="I91" s="318">
        <v>10.17</v>
      </c>
      <c r="J91" s="318">
        <v>10.171</v>
      </c>
      <c r="K91" s="38"/>
      <c r="L91" s="38"/>
      <c r="M91" s="39"/>
      <c r="N91" s="38"/>
    </row>
    <row r="92" spans="2:13" ht="13.5" customHeight="1" thickBot="1" thickTop="1">
      <c r="B92" s="244" t="s">
        <v>133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134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135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59.146</v>
      </c>
      <c r="J94" s="60">
        <v>59.203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136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137.628</v>
      </c>
      <c r="J95" s="261">
        <v>137.557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137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1411.706</v>
      </c>
      <c r="J96" s="332">
        <v>1411.789</v>
      </c>
      <c r="K96" s="38"/>
      <c r="L96" s="38"/>
      <c r="M96" s="39"/>
      <c r="N96" s="38"/>
    </row>
    <row r="97" spans="2:14" ht="16.5" thickBot="1" thickTop="1">
      <c r="B97" s="326">
        <f t="shared" si="7"/>
        <v>79</v>
      </c>
      <c r="C97" s="333" t="s">
        <v>138</v>
      </c>
      <c r="D97" s="334" t="s">
        <v>12</v>
      </c>
      <c r="E97" s="335">
        <v>34449</v>
      </c>
      <c r="F97" s="248">
        <v>42150</v>
      </c>
      <c r="G97" s="336">
        <v>2.834</v>
      </c>
      <c r="H97" s="337">
        <v>110.387</v>
      </c>
      <c r="I97" s="337">
        <v>112.881</v>
      </c>
      <c r="J97" s="337">
        <v>112.844</v>
      </c>
      <c r="K97" s="38"/>
      <c r="L97" s="38"/>
      <c r="M97" s="39"/>
      <c r="N97" s="38"/>
    </row>
    <row r="98" spans="2:14" ht="16.5" thickBot="1" thickTop="1">
      <c r="B98" s="338">
        <f t="shared" si="7"/>
        <v>80</v>
      </c>
      <c r="C98" s="339" t="s">
        <v>139</v>
      </c>
      <c r="D98" s="334" t="s">
        <v>12</v>
      </c>
      <c r="E98" s="335">
        <v>681</v>
      </c>
      <c r="F98" s="248">
        <v>42150</v>
      </c>
      <c r="G98" s="336">
        <v>1.545</v>
      </c>
      <c r="H98" s="337">
        <v>104.054</v>
      </c>
      <c r="I98" s="337">
        <v>108.767</v>
      </c>
      <c r="J98" s="337">
        <v>108.645</v>
      </c>
      <c r="K98" s="38"/>
      <c r="L98" s="38"/>
      <c r="M98" s="39"/>
      <c r="N98" s="38"/>
    </row>
    <row r="99" spans="2:14" ht="16.5" thickBot="1" thickTop="1">
      <c r="B99" s="338">
        <f t="shared" si="7"/>
        <v>81</v>
      </c>
      <c r="C99" s="333" t="s">
        <v>140</v>
      </c>
      <c r="D99" s="340" t="s">
        <v>64</v>
      </c>
      <c r="E99" s="335">
        <v>105.764</v>
      </c>
      <c r="F99" s="248">
        <v>42153</v>
      </c>
      <c r="G99" s="336">
        <v>0.6</v>
      </c>
      <c r="H99" s="337">
        <v>86.413</v>
      </c>
      <c r="I99" s="337">
        <v>92.986</v>
      </c>
      <c r="J99" s="337">
        <v>92.822</v>
      </c>
      <c r="K99" s="38"/>
      <c r="L99" s="38"/>
      <c r="M99" s="39"/>
      <c r="N99" s="38"/>
    </row>
    <row r="100" spans="2:14" ht="16.5" thickBot="1" thickTop="1">
      <c r="B100" s="338">
        <f t="shared" si="7"/>
        <v>82</v>
      </c>
      <c r="C100" s="333" t="s">
        <v>141</v>
      </c>
      <c r="D100" s="340" t="s">
        <v>102</v>
      </c>
      <c r="E100" s="335">
        <v>36367</v>
      </c>
      <c r="F100" s="248">
        <v>42149</v>
      </c>
      <c r="G100" s="336">
        <v>0.454</v>
      </c>
      <c r="H100" s="337">
        <v>17.014</v>
      </c>
      <c r="I100" s="337">
        <v>17.325</v>
      </c>
      <c r="J100" s="337">
        <v>17.326</v>
      </c>
      <c r="K100" s="337"/>
      <c r="L100" s="337"/>
      <c r="M100" s="337"/>
      <c r="N100" s="341"/>
    </row>
    <row r="101" spans="2:14" ht="16.5" thickBot="1" thickTop="1">
      <c r="B101" s="338">
        <f t="shared" si="7"/>
        <v>83</v>
      </c>
      <c r="C101" s="333" t="s">
        <v>142</v>
      </c>
      <c r="D101" s="340" t="s">
        <v>111</v>
      </c>
      <c r="E101" s="335">
        <v>36857</v>
      </c>
      <c r="F101" s="248">
        <v>42124</v>
      </c>
      <c r="G101" s="336">
        <v>6.596</v>
      </c>
      <c r="H101" s="337">
        <v>261.738</v>
      </c>
      <c r="I101" s="337">
        <v>274.161</v>
      </c>
      <c r="J101" s="337">
        <v>272.791</v>
      </c>
      <c r="K101" s="38"/>
      <c r="L101" s="38"/>
      <c r="M101" s="39"/>
      <c r="N101" s="38"/>
    </row>
    <row r="102" spans="2:14" ht="15.75" customHeight="1" thickBot="1" thickTop="1">
      <c r="B102" s="338">
        <f t="shared" si="7"/>
        <v>84</v>
      </c>
      <c r="C102" s="333" t="s">
        <v>143</v>
      </c>
      <c r="D102" s="342" t="s">
        <v>115</v>
      </c>
      <c r="E102" s="335">
        <v>34599</v>
      </c>
      <c r="F102" s="248">
        <v>42153</v>
      </c>
      <c r="G102" s="336">
        <v>0.706</v>
      </c>
      <c r="H102" s="337">
        <v>29.309</v>
      </c>
      <c r="I102" s="337">
        <v>29.624</v>
      </c>
      <c r="J102" s="337">
        <v>29.53</v>
      </c>
      <c r="K102" s="38"/>
      <c r="L102" s="38"/>
      <c r="M102" s="39"/>
      <c r="N102" s="38"/>
    </row>
    <row r="103" spans="2:14" ht="14.25" customHeight="1" thickBot="1" thickTop="1">
      <c r="B103" s="338">
        <f t="shared" si="7"/>
        <v>85</v>
      </c>
      <c r="C103" s="339" t="s">
        <v>144</v>
      </c>
      <c r="D103" s="342" t="s">
        <v>52</v>
      </c>
      <c r="E103" s="335">
        <v>38777</v>
      </c>
      <c r="F103" s="248">
        <v>42153</v>
      </c>
      <c r="G103" s="336">
        <v>32.738</v>
      </c>
      <c r="H103" s="332">
        <v>2208.196</v>
      </c>
      <c r="I103" s="332">
        <v>2313.497</v>
      </c>
      <c r="J103" s="332">
        <v>2305.28</v>
      </c>
      <c r="K103" s="38"/>
      <c r="L103" s="38"/>
      <c r="M103" s="39"/>
      <c r="N103" s="38"/>
    </row>
    <row r="104" spans="2:14" ht="17.25" customHeight="1" thickBot="1" thickTop="1">
      <c r="B104" s="338">
        <f t="shared" si="7"/>
        <v>86</v>
      </c>
      <c r="C104" s="333" t="s">
        <v>145</v>
      </c>
      <c r="D104" s="342" t="s">
        <v>119</v>
      </c>
      <c r="E104" s="335">
        <v>34423</v>
      </c>
      <c r="F104" s="248">
        <v>42145</v>
      </c>
      <c r="G104" s="336">
        <v>2.54</v>
      </c>
      <c r="H104" s="343">
        <v>68.867</v>
      </c>
      <c r="I104" s="343">
        <v>71.684</v>
      </c>
      <c r="J104" s="343">
        <v>71.59</v>
      </c>
      <c r="K104" s="38"/>
      <c r="L104" s="38"/>
      <c r="M104" s="39"/>
      <c r="N104" s="38"/>
    </row>
    <row r="105" spans="2:14" ht="16.5" thickBot="1" thickTop="1">
      <c r="B105" s="338">
        <f t="shared" si="7"/>
        <v>87</v>
      </c>
      <c r="C105" s="333" t="s">
        <v>146</v>
      </c>
      <c r="D105" s="342" t="s">
        <v>119</v>
      </c>
      <c r="E105" s="335">
        <v>34731</v>
      </c>
      <c r="F105" s="248">
        <v>42143</v>
      </c>
      <c r="G105" s="336">
        <v>1.822</v>
      </c>
      <c r="H105" s="337">
        <v>53.774</v>
      </c>
      <c r="I105" s="337">
        <v>55.016</v>
      </c>
      <c r="J105" s="337">
        <v>55.022</v>
      </c>
      <c r="K105" s="38"/>
      <c r="L105" s="38"/>
      <c r="M105" s="39"/>
      <c r="N105" s="38"/>
    </row>
    <row r="106" spans="2:14" ht="16.5" thickBot="1" thickTop="1">
      <c r="B106" s="338">
        <f t="shared" si="7"/>
        <v>88</v>
      </c>
      <c r="C106" s="344" t="s">
        <v>147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102.347</v>
      </c>
      <c r="J106" s="349">
        <v>102.281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148</v>
      </c>
      <c r="D107" s="352" t="s">
        <v>14</v>
      </c>
      <c r="E107" s="353">
        <v>36626</v>
      </c>
      <c r="F107" s="353">
        <v>42139</v>
      </c>
      <c r="G107" s="354">
        <v>0.655</v>
      </c>
      <c r="H107" s="92">
        <v>80.942</v>
      </c>
      <c r="I107" s="92">
        <v>86.198</v>
      </c>
      <c r="J107" s="92">
        <v>86.099</v>
      </c>
      <c r="K107" s="38"/>
      <c r="L107" s="38"/>
      <c r="M107" s="39"/>
      <c r="N107" s="38"/>
    </row>
    <row r="108" spans="2:13" ht="12.75" customHeight="1" thickBot="1" thickTop="1">
      <c r="B108" s="155" t="s">
        <v>149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5">
        <v>90</v>
      </c>
      <c r="C109" s="292" t="s">
        <v>150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11.125</v>
      </c>
      <c r="J109" s="60">
        <v>11.139</v>
      </c>
      <c r="K109" s="38"/>
      <c r="L109" s="39"/>
      <c r="M109" s="38"/>
      <c r="N109" s="71"/>
    </row>
    <row r="110" spans="2:14" ht="16.5" thickBot="1" thickTop="1">
      <c r="B110" s="356">
        <f>B109+1</f>
        <v>91</v>
      </c>
      <c r="C110" s="357" t="s">
        <v>151</v>
      </c>
      <c r="D110" s="342" t="s">
        <v>17</v>
      </c>
      <c r="E110" s="335">
        <v>1867429</v>
      </c>
      <c r="F110" s="248">
        <v>42121</v>
      </c>
      <c r="G110" s="336">
        <v>0.23</v>
      </c>
      <c r="H110" s="358">
        <v>12.038</v>
      </c>
      <c r="I110" s="359">
        <v>12.153</v>
      </c>
      <c r="J110" s="359">
        <v>12.183</v>
      </c>
      <c r="K110" s="38"/>
      <c r="L110" s="39"/>
      <c r="M110" s="38"/>
      <c r="N110" s="71"/>
    </row>
    <row r="111" spans="2:14" ht="16.5" thickBot="1" thickTop="1">
      <c r="B111" s="356">
        <f aca="true" t="shared" si="8" ref="B111:B125">B110+1</f>
        <v>92</v>
      </c>
      <c r="C111" s="295" t="s">
        <v>152</v>
      </c>
      <c r="D111" s="283" t="s">
        <v>17</v>
      </c>
      <c r="E111" s="360">
        <v>735</v>
      </c>
      <c r="F111" s="248">
        <v>42121</v>
      </c>
      <c r="G111" s="284">
        <v>0.205</v>
      </c>
      <c r="H111" s="361">
        <v>14.638</v>
      </c>
      <c r="I111" s="362">
        <v>14.902</v>
      </c>
      <c r="J111" s="362">
        <v>14.955</v>
      </c>
      <c r="K111" s="38"/>
      <c r="L111" s="39"/>
      <c r="M111" s="38"/>
      <c r="N111" s="71"/>
    </row>
    <row r="112" spans="1:14" ht="17.25" customHeight="1" thickBot="1" thickTop="1">
      <c r="A112" s="363"/>
      <c r="B112" s="356">
        <f t="shared" si="8"/>
        <v>93</v>
      </c>
      <c r="C112" s="364" t="s">
        <v>153</v>
      </c>
      <c r="D112" s="365" t="s">
        <v>17</v>
      </c>
      <c r="E112" s="366">
        <v>39084</v>
      </c>
      <c r="F112" s="248">
        <v>42121</v>
      </c>
      <c r="G112" s="367">
        <v>0.331</v>
      </c>
      <c r="H112" s="368">
        <v>13.764</v>
      </c>
      <c r="I112" s="369">
        <v>14.013</v>
      </c>
      <c r="J112" s="369">
        <v>14.096</v>
      </c>
      <c r="K112" s="38"/>
      <c r="L112" s="39"/>
      <c r="M112" s="38"/>
      <c r="N112" s="71"/>
    </row>
    <row r="113" spans="2:14" ht="16.5" thickBot="1" thickTop="1">
      <c r="B113" s="356">
        <f t="shared" si="8"/>
        <v>94</v>
      </c>
      <c r="C113" s="370" t="s">
        <v>154</v>
      </c>
      <c r="D113" s="371" t="s">
        <v>92</v>
      </c>
      <c r="E113" s="372">
        <v>39994</v>
      </c>
      <c r="F113" s="248">
        <v>42149</v>
      </c>
      <c r="G113" s="373">
        <v>0.35</v>
      </c>
      <c r="H113" s="374">
        <v>12.102</v>
      </c>
      <c r="I113" s="375">
        <v>12.648</v>
      </c>
      <c r="J113" s="375">
        <v>12.632</v>
      </c>
      <c r="K113" s="38"/>
      <c r="L113" s="39"/>
      <c r="M113" s="38"/>
      <c r="N113" s="71"/>
    </row>
    <row r="114" spans="2:14" ht="15.75" customHeight="1" thickBot="1" thickTop="1">
      <c r="B114" s="356">
        <f t="shared" si="8"/>
        <v>95</v>
      </c>
      <c r="C114" s="370" t="s">
        <v>155</v>
      </c>
      <c r="D114" s="376" t="s">
        <v>92</v>
      </c>
      <c r="E114" s="372">
        <v>40848</v>
      </c>
      <c r="F114" s="248">
        <v>42149</v>
      </c>
      <c r="G114" s="377">
        <v>0.093</v>
      </c>
      <c r="H114" s="378">
        <v>10.809</v>
      </c>
      <c r="I114" s="379">
        <v>11.051</v>
      </c>
      <c r="J114" s="379">
        <v>11.051</v>
      </c>
      <c r="K114" s="38"/>
      <c r="L114" s="39"/>
      <c r="M114" s="38"/>
      <c r="N114" s="71"/>
    </row>
    <row r="115" spans="2:14" ht="16.5" thickBot="1" thickTop="1">
      <c r="B115" s="356">
        <f t="shared" si="8"/>
        <v>96</v>
      </c>
      <c r="C115" s="380" t="s">
        <v>156</v>
      </c>
      <c r="D115" s="381" t="s">
        <v>92</v>
      </c>
      <c r="E115" s="382">
        <v>40848</v>
      </c>
      <c r="F115" s="248">
        <v>42149</v>
      </c>
      <c r="G115" s="383">
        <v>0.232</v>
      </c>
      <c r="H115" s="384" t="s">
        <v>157</v>
      </c>
      <c r="I115" s="385" t="s">
        <v>157</v>
      </c>
      <c r="J115" s="385" t="s">
        <v>157</v>
      </c>
      <c r="K115" s="38"/>
      <c r="L115" s="39"/>
      <c r="M115" s="38"/>
      <c r="N115" s="71"/>
    </row>
    <row r="116" spans="2:14" ht="16.5" thickBot="1" thickTop="1">
      <c r="B116" s="356">
        <f t="shared" si="8"/>
        <v>97</v>
      </c>
      <c r="C116" s="386" t="s">
        <v>158</v>
      </c>
      <c r="D116" s="387" t="s">
        <v>92</v>
      </c>
      <c r="E116" s="388">
        <v>40848</v>
      </c>
      <c r="F116" s="248">
        <v>42149</v>
      </c>
      <c r="G116" s="389">
        <v>0.318</v>
      </c>
      <c r="H116" s="390" t="s">
        <v>157</v>
      </c>
      <c r="I116" s="391" t="s">
        <v>157</v>
      </c>
      <c r="J116" s="391" t="s">
        <v>157</v>
      </c>
      <c r="K116" s="38"/>
      <c r="L116" s="39"/>
      <c r="M116" s="38"/>
      <c r="N116" s="71"/>
    </row>
    <row r="117" spans="2:14" ht="16.5" thickBot="1" thickTop="1">
      <c r="B117" s="356">
        <f t="shared" si="8"/>
        <v>98</v>
      </c>
      <c r="C117" s="392" t="s">
        <v>159</v>
      </c>
      <c r="D117" s="393" t="s">
        <v>64</v>
      </c>
      <c r="E117" s="394">
        <v>39175</v>
      </c>
      <c r="F117" s="248">
        <v>42145</v>
      </c>
      <c r="G117" s="395">
        <v>2.338</v>
      </c>
      <c r="H117" s="396">
        <v>131.968</v>
      </c>
      <c r="I117" s="397">
        <v>139.234</v>
      </c>
      <c r="J117" s="397">
        <v>139.017</v>
      </c>
      <c r="K117" s="38"/>
      <c r="L117" s="39"/>
      <c r="M117" s="38"/>
      <c r="N117" s="71"/>
    </row>
    <row r="118" spans="2:14" ht="16.5" thickBot="1" thickTop="1">
      <c r="B118" s="356">
        <f t="shared" si="8"/>
        <v>99</v>
      </c>
      <c r="C118" s="398" t="s">
        <v>160</v>
      </c>
      <c r="D118" s="399" t="s">
        <v>64</v>
      </c>
      <c r="E118" s="400">
        <v>39175</v>
      </c>
      <c r="F118" s="248">
        <v>42145</v>
      </c>
      <c r="G118" s="401">
        <v>2.236</v>
      </c>
      <c r="H118" s="402">
        <v>128.407</v>
      </c>
      <c r="I118" s="403">
        <v>133.909</v>
      </c>
      <c r="J118" s="403">
        <v>133.871</v>
      </c>
      <c r="K118" s="38"/>
      <c r="L118" s="39"/>
      <c r="M118" s="38"/>
      <c r="N118" s="71"/>
    </row>
    <row r="119" spans="2:14" ht="16.5" thickBot="1" thickTop="1">
      <c r="B119" s="356">
        <f t="shared" si="8"/>
        <v>100</v>
      </c>
      <c r="C119" s="404" t="s">
        <v>161</v>
      </c>
      <c r="D119" s="405" t="s">
        <v>25</v>
      </c>
      <c r="E119" s="400">
        <v>40708</v>
      </c>
      <c r="F119" s="406">
        <v>128.76</v>
      </c>
      <c r="G119" s="407">
        <v>0.173</v>
      </c>
      <c r="H119" s="402">
        <v>8.902</v>
      </c>
      <c r="I119" s="403">
        <v>9.502</v>
      </c>
      <c r="J119" s="403">
        <v>9.441</v>
      </c>
      <c r="K119" s="38"/>
      <c r="L119" s="39"/>
      <c r="M119" s="38"/>
      <c r="N119" s="71"/>
    </row>
    <row r="120" spans="2:14" ht="16.5" thickBot="1" thickTop="1">
      <c r="B120" s="356">
        <f t="shared" si="8"/>
        <v>101</v>
      </c>
      <c r="C120" s="132" t="s">
        <v>162</v>
      </c>
      <c r="D120" s="171" t="s">
        <v>119</v>
      </c>
      <c r="E120" s="408">
        <v>39699</v>
      </c>
      <c r="F120" s="409">
        <v>42142</v>
      </c>
      <c r="G120" s="410">
        <v>2.657</v>
      </c>
      <c r="H120" s="411">
        <v>92.918</v>
      </c>
      <c r="I120" s="412">
        <v>99.923</v>
      </c>
      <c r="J120" s="412">
        <v>100.01</v>
      </c>
      <c r="K120" s="38"/>
      <c r="L120" s="39"/>
      <c r="M120" s="38"/>
      <c r="N120" s="71"/>
    </row>
    <row r="121" spans="2:14" ht="16.5" thickBot="1" thickTop="1">
      <c r="B121" s="356">
        <f t="shared" si="8"/>
        <v>102</v>
      </c>
      <c r="C121" s="413" t="s">
        <v>163</v>
      </c>
      <c r="D121" s="414" t="s">
        <v>41</v>
      </c>
      <c r="E121" s="415">
        <v>40725</v>
      </c>
      <c r="F121" s="278">
        <v>42152</v>
      </c>
      <c r="G121" s="416">
        <v>0.52</v>
      </c>
      <c r="H121" s="417">
        <v>78.915</v>
      </c>
      <c r="I121" s="418">
        <v>79.508</v>
      </c>
      <c r="J121" s="418">
        <v>79.323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6">
        <f t="shared" si="8"/>
        <v>103</v>
      </c>
      <c r="C122" s="413" t="s">
        <v>164</v>
      </c>
      <c r="D122" s="414" t="s">
        <v>41</v>
      </c>
      <c r="E122" s="419">
        <v>40725</v>
      </c>
      <c r="F122" s="278">
        <v>42152</v>
      </c>
      <c r="G122" s="420">
        <v>0.133</v>
      </c>
      <c r="H122" s="337">
        <v>79.803</v>
      </c>
      <c r="I122" s="421">
        <v>81.513</v>
      </c>
      <c r="J122" s="421">
        <v>81.181</v>
      </c>
      <c r="K122" s="38"/>
      <c r="L122" s="39"/>
      <c r="M122" s="38"/>
      <c r="N122" s="71"/>
    </row>
    <row r="123" spans="2:14" ht="15.75" thickTop="1">
      <c r="B123" s="356">
        <f t="shared" si="8"/>
        <v>104</v>
      </c>
      <c r="C123" s="422" t="s">
        <v>165</v>
      </c>
      <c r="D123" s="423" t="s">
        <v>132</v>
      </c>
      <c r="E123" s="424">
        <v>40910</v>
      </c>
      <c r="F123" s="425">
        <v>42153</v>
      </c>
      <c r="G123" s="426">
        <v>3.062</v>
      </c>
      <c r="H123" s="343">
        <v>96.121</v>
      </c>
      <c r="I123" s="427">
        <v>98.375</v>
      </c>
      <c r="J123" s="427">
        <v>98.349</v>
      </c>
      <c r="K123" s="428"/>
      <c r="L123" s="429"/>
      <c r="M123" s="428"/>
      <c r="N123" s="430"/>
    </row>
    <row r="124" spans="2:14" ht="15.75" thickBot="1">
      <c r="B124" s="356">
        <f t="shared" si="8"/>
        <v>105</v>
      </c>
      <c r="C124" s="431" t="s">
        <v>166</v>
      </c>
      <c r="D124" s="432" t="s">
        <v>14</v>
      </c>
      <c r="E124" s="433">
        <v>41904</v>
      </c>
      <c r="F124" s="425" t="s">
        <v>167</v>
      </c>
      <c r="G124" s="434" t="s">
        <v>167</v>
      </c>
      <c r="H124" s="337">
        <v>86.856</v>
      </c>
      <c r="I124" s="421">
        <v>93.605</v>
      </c>
      <c r="J124" s="421">
        <v>93.448</v>
      </c>
      <c r="K124" s="428"/>
      <c r="L124" s="429"/>
      <c r="M124" s="428"/>
      <c r="N124" s="430"/>
    </row>
    <row r="125" spans="2:13" ht="16.5" thickBot="1" thickTop="1">
      <c r="B125" s="435">
        <f t="shared" si="8"/>
        <v>106</v>
      </c>
      <c r="C125" s="436" t="s">
        <v>168</v>
      </c>
      <c r="D125" s="149" t="s">
        <v>119</v>
      </c>
      <c r="E125" s="437">
        <v>42388</v>
      </c>
      <c r="F125" s="438" t="s">
        <v>167</v>
      </c>
      <c r="G125" s="439" t="s">
        <v>167</v>
      </c>
      <c r="H125" s="440" t="s">
        <v>167</v>
      </c>
      <c r="I125" s="441">
        <v>100.102</v>
      </c>
      <c r="J125" s="441">
        <v>100.081</v>
      </c>
      <c r="K125" s="170"/>
      <c r="M125" s="81"/>
    </row>
    <row r="126" spans="2:13" ht="13.5" customHeight="1" thickBot="1" thickTop="1">
      <c r="B126" s="155" t="s">
        <v>169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6">
        <v>107</v>
      </c>
      <c r="C127" s="132" t="s">
        <v>170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111.448</v>
      </c>
      <c r="J127" s="60">
        <v>111.985</v>
      </c>
      <c r="K127" s="175" t="s">
        <v>62</v>
      </c>
      <c r="M127" s="81">
        <f aca="true" t="shared" si="9" ref="M127:M137">+(J127-I127)/I127</f>
        <v>0.004818390639580846</v>
      </c>
    </row>
    <row r="128" spans="2:13" ht="16.5" thickBot="1" thickTop="1">
      <c r="B128" s="356">
        <f aca="true" t="shared" si="10" ref="B128:B143">B127+1</f>
        <v>108</v>
      </c>
      <c r="C128" s="132" t="s">
        <v>171</v>
      </c>
      <c r="D128" s="414" t="s">
        <v>28</v>
      </c>
      <c r="E128" s="415">
        <v>40630</v>
      </c>
      <c r="F128" s="248">
        <v>42129</v>
      </c>
      <c r="G128" s="249">
        <v>1.867</v>
      </c>
      <c r="H128" s="417">
        <v>94.577</v>
      </c>
      <c r="I128" s="418">
        <v>100.854</v>
      </c>
      <c r="J128" s="418">
        <v>102.449</v>
      </c>
      <c r="K128" s="175" t="s">
        <v>62</v>
      </c>
      <c r="M128" s="81">
        <f t="shared" si="9"/>
        <v>0.015814940408907914</v>
      </c>
    </row>
    <row r="129" spans="2:13" ht="16.5" thickBot="1" thickTop="1">
      <c r="B129" s="356">
        <f t="shared" si="10"/>
        <v>109</v>
      </c>
      <c r="C129" s="442" t="s">
        <v>172</v>
      </c>
      <c r="D129" s="414" t="s">
        <v>12</v>
      </c>
      <c r="E129" s="415">
        <v>39097</v>
      </c>
      <c r="F129" s="264">
        <v>42150</v>
      </c>
      <c r="G129" s="443">
        <v>3.275</v>
      </c>
      <c r="H129" s="417">
        <v>127.36</v>
      </c>
      <c r="I129" s="418">
        <v>135.743</v>
      </c>
      <c r="J129" s="418">
        <v>135.411</v>
      </c>
      <c r="K129" s="444" t="s">
        <v>173</v>
      </c>
      <c r="M129" s="81">
        <f t="shared" si="9"/>
        <v>-0.002445798310041723</v>
      </c>
    </row>
    <row r="130" spans="2:13" ht="16.5" thickBot="1" thickTop="1">
      <c r="B130" s="356">
        <f t="shared" si="10"/>
        <v>110</v>
      </c>
      <c r="C130" s="445" t="s">
        <v>174</v>
      </c>
      <c r="D130" s="446" t="s">
        <v>175</v>
      </c>
      <c r="E130" s="447">
        <v>40543</v>
      </c>
      <c r="F130" s="425">
        <v>42132</v>
      </c>
      <c r="G130" s="448">
        <v>1.995</v>
      </c>
      <c r="H130" s="449">
        <v>100.382</v>
      </c>
      <c r="I130" s="450">
        <v>100.669</v>
      </c>
      <c r="J130" s="450">
        <v>100.695</v>
      </c>
      <c r="K130" s="170" t="s">
        <v>60</v>
      </c>
      <c r="M130" s="81">
        <f t="shared" si="9"/>
        <v>0.0002582721592545496</v>
      </c>
    </row>
    <row r="131" spans="2:13" ht="16.5" thickBot="1" thickTop="1">
      <c r="B131" s="356">
        <f t="shared" si="10"/>
        <v>111</v>
      </c>
      <c r="C131" s="445" t="s">
        <v>176</v>
      </c>
      <c r="D131" s="446" t="s">
        <v>175</v>
      </c>
      <c r="E131" s="447">
        <v>40543</v>
      </c>
      <c r="F131" s="425">
        <v>42132</v>
      </c>
      <c r="G131" s="451">
        <v>0.417</v>
      </c>
      <c r="H131" s="337">
        <v>94.832</v>
      </c>
      <c r="I131" s="418">
        <v>98.441</v>
      </c>
      <c r="J131" s="418">
        <v>99.924</v>
      </c>
      <c r="K131" s="170" t="s">
        <v>60</v>
      </c>
      <c r="M131" s="81">
        <f t="shared" si="9"/>
        <v>0.015064861185888035</v>
      </c>
    </row>
    <row r="132" spans="2:13" ht="16.5" thickBot="1" thickTop="1">
      <c r="B132" s="356">
        <f t="shared" si="10"/>
        <v>112</v>
      </c>
      <c r="C132" s="452" t="s">
        <v>177</v>
      </c>
      <c r="D132" s="453" t="s">
        <v>78</v>
      </c>
      <c r="E132" s="447">
        <v>38671</v>
      </c>
      <c r="F132" s="425">
        <v>42149</v>
      </c>
      <c r="G132" s="454">
        <v>3.885</v>
      </c>
      <c r="H132" s="455">
        <v>181.972</v>
      </c>
      <c r="I132" s="456">
        <v>192.664</v>
      </c>
      <c r="J132" s="456">
        <v>192.848</v>
      </c>
      <c r="K132" s="164" t="s">
        <v>58</v>
      </c>
      <c r="M132" s="81">
        <f t="shared" si="9"/>
        <v>0.000955030519453691</v>
      </c>
    </row>
    <row r="133" spans="2:13" ht="16.5" thickBot="1" thickTop="1">
      <c r="B133" s="356">
        <f t="shared" si="10"/>
        <v>113</v>
      </c>
      <c r="C133" s="457" t="s">
        <v>178</v>
      </c>
      <c r="D133" s="458" t="s">
        <v>78</v>
      </c>
      <c r="E133" s="459">
        <v>38671</v>
      </c>
      <c r="F133" s="248">
        <v>42149</v>
      </c>
      <c r="G133" s="460">
        <v>3.382</v>
      </c>
      <c r="H133" s="455">
        <v>171.568</v>
      </c>
      <c r="I133" s="456">
        <v>178.343</v>
      </c>
      <c r="J133" s="456">
        <v>178.394</v>
      </c>
      <c r="K133" s="164" t="s">
        <v>58</v>
      </c>
      <c r="M133" s="81">
        <f t="shared" si="9"/>
        <v>0.0002859658074609945</v>
      </c>
    </row>
    <row r="134" spans="2:13" ht="16.5" thickBot="1" thickTop="1">
      <c r="B134" s="356">
        <f t="shared" si="10"/>
        <v>114</v>
      </c>
      <c r="C134" s="457" t="s">
        <v>179</v>
      </c>
      <c r="D134" s="458" t="s">
        <v>78</v>
      </c>
      <c r="E134" s="459">
        <v>38671</v>
      </c>
      <c r="F134" s="248">
        <v>42149</v>
      </c>
      <c r="G134" s="460">
        <v>5.215</v>
      </c>
      <c r="H134" s="455">
        <v>149.829</v>
      </c>
      <c r="I134" s="456">
        <v>154.061</v>
      </c>
      <c r="J134" s="456">
        <v>154.255</v>
      </c>
      <c r="K134" s="164" t="s">
        <v>58</v>
      </c>
      <c r="M134" s="81">
        <f t="shared" si="9"/>
        <v>0.0012592414692880638</v>
      </c>
    </row>
    <row r="135" spans="2:13" ht="15.75" customHeight="1" thickBot="1" thickTop="1">
      <c r="B135" s="356">
        <f t="shared" si="10"/>
        <v>115</v>
      </c>
      <c r="C135" s="457" t="s">
        <v>180</v>
      </c>
      <c r="D135" s="458" t="s">
        <v>78</v>
      </c>
      <c r="E135" s="459">
        <v>38835</v>
      </c>
      <c r="F135" s="461">
        <v>41421</v>
      </c>
      <c r="G135" s="460">
        <v>63.142</v>
      </c>
      <c r="H135" s="462">
        <v>12794.422</v>
      </c>
      <c r="I135" s="463">
        <v>13741.02</v>
      </c>
      <c r="J135" s="463">
        <v>13639.665</v>
      </c>
      <c r="K135" s="164" t="s">
        <v>58</v>
      </c>
      <c r="M135" s="81">
        <f t="shared" si="9"/>
        <v>-0.007376089984586265</v>
      </c>
    </row>
    <row r="136" spans="2:13" ht="16.5" thickBot="1" thickTop="1">
      <c r="B136" s="356">
        <f t="shared" si="10"/>
        <v>116</v>
      </c>
      <c r="C136" s="464" t="s">
        <v>181</v>
      </c>
      <c r="D136" s="458" t="s">
        <v>78</v>
      </c>
      <c r="E136" s="459">
        <v>40014</v>
      </c>
      <c r="F136" s="465" t="s">
        <v>130</v>
      </c>
      <c r="G136" s="466" t="s">
        <v>130</v>
      </c>
      <c r="H136" s="455">
        <v>18.019</v>
      </c>
      <c r="I136" s="456">
        <v>19.938</v>
      </c>
      <c r="J136" s="456">
        <v>19.728</v>
      </c>
      <c r="K136" s="164" t="s">
        <v>58</v>
      </c>
      <c r="M136" s="81">
        <f t="shared" si="9"/>
        <v>-0.010532651218778078</v>
      </c>
    </row>
    <row r="137" spans="2:13" ht="16.5" thickBot="1" thickTop="1">
      <c r="B137" s="356">
        <f t="shared" si="10"/>
        <v>117</v>
      </c>
      <c r="C137" s="464" t="s">
        <v>182</v>
      </c>
      <c r="D137" s="458" t="s">
        <v>78</v>
      </c>
      <c r="E137" s="459">
        <v>40455</v>
      </c>
      <c r="F137" s="461" t="s">
        <v>130</v>
      </c>
      <c r="G137" s="466" t="s">
        <v>130</v>
      </c>
      <c r="H137" s="455">
        <v>129.046</v>
      </c>
      <c r="I137" s="456">
        <v>137.107</v>
      </c>
      <c r="J137" s="456">
        <v>137.281</v>
      </c>
      <c r="K137" s="164" t="s">
        <v>58</v>
      </c>
      <c r="M137" s="81">
        <f t="shared" si="9"/>
        <v>0.0012690818120154814</v>
      </c>
    </row>
    <row r="138" spans="2:13" ht="16.5" thickBot="1" thickTop="1">
      <c r="B138" s="356">
        <f t="shared" si="10"/>
        <v>118</v>
      </c>
      <c r="C138" s="464" t="s">
        <v>183</v>
      </c>
      <c r="D138" s="458" t="s">
        <v>184</v>
      </c>
      <c r="E138" s="459">
        <v>40240</v>
      </c>
      <c r="F138" s="461">
        <v>42151</v>
      </c>
      <c r="G138" s="466">
        <v>1.446</v>
      </c>
      <c r="H138" s="455">
        <v>116.015</v>
      </c>
      <c r="I138" s="456">
        <v>124.247</v>
      </c>
      <c r="J138" s="456">
        <v>123.797</v>
      </c>
      <c r="K138" s="175" t="s">
        <v>62</v>
      </c>
      <c r="M138" s="81" t="e">
        <f>+(I138-#REF!)/#REF!</f>
        <v>#REF!</v>
      </c>
    </row>
    <row r="139" spans="2:13" ht="16.5" thickBot="1" thickTop="1">
      <c r="B139" s="356">
        <f t="shared" si="10"/>
        <v>119</v>
      </c>
      <c r="C139" s="467" t="s">
        <v>185</v>
      </c>
      <c r="D139" s="468" t="s">
        <v>132</v>
      </c>
      <c r="E139" s="469">
        <v>40147</v>
      </c>
      <c r="F139" s="461">
        <v>41418</v>
      </c>
      <c r="G139" s="460">
        <v>32.752</v>
      </c>
      <c r="H139" s="470">
        <v>8825.261</v>
      </c>
      <c r="I139" s="471">
        <v>9331.781</v>
      </c>
      <c r="J139" s="471">
        <v>9265.831</v>
      </c>
      <c r="K139" s="164" t="s">
        <v>58</v>
      </c>
      <c r="M139" s="81">
        <f aca="true" t="shared" si="11" ref="M139:M141">+(J139-I139)/I139</f>
        <v>-0.007067246863165855</v>
      </c>
    </row>
    <row r="140" spans="2:13" ht="16.5" thickBot="1" thickTop="1">
      <c r="B140" s="356">
        <f t="shared" si="10"/>
        <v>120</v>
      </c>
      <c r="C140" s="472" t="s">
        <v>186</v>
      </c>
      <c r="D140" s="293" t="s">
        <v>113</v>
      </c>
      <c r="E140" s="314">
        <v>41359</v>
      </c>
      <c r="F140" s="248">
        <v>42153</v>
      </c>
      <c r="G140" s="473">
        <v>0.102</v>
      </c>
      <c r="H140" s="474">
        <v>7.867</v>
      </c>
      <c r="I140" s="474">
        <v>8.517</v>
      </c>
      <c r="J140" s="474">
        <v>8.604</v>
      </c>
      <c r="K140" s="164" t="s">
        <v>58</v>
      </c>
      <c r="M140" s="81">
        <f t="shared" si="11"/>
        <v>0.010214864388869292</v>
      </c>
    </row>
    <row r="141" spans="2:13" ht="16.5" thickBot="1" thickTop="1">
      <c r="B141" s="356">
        <f t="shared" si="10"/>
        <v>121</v>
      </c>
      <c r="C141" s="475" t="s">
        <v>187</v>
      </c>
      <c r="D141" s="476" t="s">
        <v>132</v>
      </c>
      <c r="E141" s="477">
        <v>41984</v>
      </c>
      <c r="F141" s="478" t="s">
        <v>130</v>
      </c>
      <c r="G141" s="479" t="s">
        <v>130</v>
      </c>
      <c r="H141" s="480">
        <v>88.101</v>
      </c>
      <c r="I141" s="481">
        <v>89.005</v>
      </c>
      <c r="J141" s="481">
        <v>88.679</v>
      </c>
      <c r="K141" s="164" t="s">
        <v>58</v>
      </c>
      <c r="M141" s="81">
        <f t="shared" si="11"/>
        <v>-0.0036627155777764556</v>
      </c>
    </row>
    <row r="142" spans="2:13" ht="15.75" thickTop="1">
      <c r="B142" s="356">
        <f t="shared" si="10"/>
        <v>122</v>
      </c>
      <c r="C142" s="482" t="s">
        <v>188</v>
      </c>
      <c r="D142" s="483" t="s">
        <v>52</v>
      </c>
      <c r="E142" s="484">
        <v>42170</v>
      </c>
      <c r="F142" s="478" t="s">
        <v>167</v>
      </c>
      <c r="G142" s="485" t="s">
        <v>189</v>
      </c>
      <c r="H142" s="486">
        <v>946.487</v>
      </c>
      <c r="I142" s="486">
        <v>963.632</v>
      </c>
      <c r="J142" s="486">
        <v>967.854</v>
      </c>
      <c r="K142" s="164"/>
      <c r="M142" s="205"/>
    </row>
    <row r="143" spans="2:13" ht="15.75" thickBot="1">
      <c r="B143" s="356">
        <f t="shared" si="10"/>
        <v>123</v>
      </c>
      <c r="C143" s="487" t="s">
        <v>190</v>
      </c>
      <c r="D143" s="293" t="s">
        <v>10</v>
      </c>
      <c r="E143" s="424">
        <v>42352</v>
      </c>
      <c r="F143" s="315" t="s">
        <v>167</v>
      </c>
      <c r="G143" s="488" t="s">
        <v>189</v>
      </c>
      <c r="H143" s="489">
        <v>5000</v>
      </c>
      <c r="I143" s="489">
        <v>5000</v>
      </c>
      <c r="J143" s="489">
        <v>4998.46</v>
      </c>
      <c r="K143" s="164"/>
      <c r="M143" s="205"/>
    </row>
    <row r="144" spans="2:13" ht="13.5" customHeight="1" thickBot="1" thickTop="1">
      <c r="B144" s="244" t="s">
        <v>191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90">
        <v>124</v>
      </c>
      <c r="C145" s="491" t="s">
        <v>192</v>
      </c>
      <c r="D145" s="492" t="s">
        <v>129</v>
      </c>
      <c r="E145" s="493">
        <v>42024</v>
      </c>
      <c r="F145" s="494" t="s">
        <v>130</v>
      </c>
      <c r="G145" s="495" t="s">
        <v>130</v>
      </c>
      <c r="H145" s="496">
        <v>103.095</v>
      </c>
      <c r="I145" s="496">
        <v>111.311</v>
      </c>
      <c r="J145" s="496">
        <v>111.352</v>
      </c>
      <c r="K145" s="164" t="s">
        <v>58</v>
      </c>
      <c r="M145" s="81">
        <f aca="true" t="shared" si="12" ref="M145">+(J145-I145)/I145</f>
        <v>0.00036833736108737516</v>
      </c>
    </row>
    <row r="146" spans="2:13" ht="16.5" customHeight="1" thickBot="1" thickTop="1">
      <c r="B146" s="497" t="s">
        <v>193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98">
        <v>125</v>
      </c>
      <c r="C147" s="499" t="s">
        <v>194</v>
      </c>
      <c r="D147" s="500" t="s">
        <v>113</v>
      </c>
      <c r="E147" s="501">
        <v>41317</v>
      </c>
      <c r="F147" s="501">
        <v>42153</v>
      </c>
      <c r="G147" s="502">
        <v>0.107</v>
      </c>
      <c r="H147" s="503">
        <v>7.981</v>
      </c>
      <c r="I147" s="503">
        <v>8.872</v>
      </c>
      <c r="J147" s="503">
        <v>8.976</v>
      </c>
      <c r="K147" s="164" t="s">
        <v>58</v>
      </c>
      <c r="M147" s="504">
        <f aca="true" t="shared" si="13" ref="M147:M148">+(J147-I147)/I147</f>
        <v>0.011722272317403177</v>
      </c>
    </row>
    <row r="148" spans="2:13" ht="16.5" customHeight="1" thickBot="1" thickTop="1">
      <c r="B148" s="505">
        <v>126</v>
      </c>
      <c r="C148" s="148" t="s">
        <v>195</v>
      </c>
      <c r="D148" s="149" t="s">
        <v>132</v>
      </c>
      <c r="E148" s="506">
        <v>41982</v>
      </c>
      <c r="F148" s="507" t="s">
        <v>130</v>
      </c>
      <c r="G148" s="507" t="s">
        <v>130</v>
      </c>
      <c r="H148" s="496">
        <v>86.378</v>
      </c>
      <c r="I148" s="496">
        <v>87.145</v>
      </c>
      <c r="J148" s="496">
        <v>85.878</v>
      </c>
      <c r="K148" s="164" t="s">
        <v>58</v>
      </c>
      <c r="M148" s="504">
        <f t="shared" si="13"/>
        <v>-0.014538986746227505</v>
      </c>
    </row>
    <row r="149" spans="2:11" s="510" customFormat="1" ht="13.5" thickTop="1">
      <c r="B149" s="508"/>
      <c r="C149" s="8"/>
      <c r="D149" s="8"/>
      <c r="E149" s="8"/>
      <c r="F149" s="8"/>
      <c r="G149" s="8"/>
      <c r="H149" s="8"/>
      <c r="I149" s="8"/>
      <c r="J149" s="8"/>
      <c r="K149" s="509"/>
    </row>
    <row r="150" s="510" customFormat="1" ht="12.75">
      <c r="B150" s="511" t="s">
        <v>196</v>
      </c>
    </row>
    <row r="151" spans="2:13" s="510" customFormat="1" ht="15">
      <c r="B151" s="511" t="s">
        <v>197</v>
      </c>
      <c r="C151" s="8"/>
      <c r="D151" s="512"/>
      <c r="E151" s="513"/>
      <c r="F151" s="514"/>
      <c r="G151" s="513"/>
      <c r="H151" s="513"/>
      <c r="I151" s="513"/>
      <c r="J151" s="515"/>
      <c r="M151" s="516"/>
    </row>
    <row r="152" spans="2:13" s="510" customFormat="1" ht="15">
      <c r="B152" s="517"/>
      <c r="E152" s="513"/>
      <c r="F152" s="514"/>
      <c r="G152" s="71"/>
      <c r="H152" s="513"/>
      <c r="I152" s="71"/>
      <c r="J152" s="515"/>
      <c r="M152" s="516"/>
    </row>
    <row r="153" spans="2:13" s="510" customFormat="1" ht="15">
      <c r="B153" s="518"/>
      <c r="C153" s="512"/>
      <c r="D153" s="512"/>
      <c r="E153" s="513"/>
      <c r="F153" s="513"/>
      <c r="G153" s="71" t="s">
        <v>103</v>
      </c>
      <c r="H153" s="513"/>
      <c r="I153" s="513"/>
      <c r="J153" s="515"/>
      <c r="M153" s="516"/>
    </row>
    <row r="154" spans="2:13" s="510" customFormat="1" ht="15">
      <c r="B154" s="518"/>
      <c r="C154" s="512"/>
      <c r="D154" s="512"/>
      <c r="E154" s="513" t="s">
        <v>198</v>
      </c>
      <c r="F154" s="513"/>
      <c r="G154" s="513"/>
      <c r="H154" s="513"/>
      <c r="I154" s="513"/>
      <c r="J154" s="515"/>
      <c r="M154" s="516"/>
    </row>
    <row r="155" spans="2:13" s="510" customFormat="1" ht="15">
      <c r="B155" s="518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0" customFormat="1" ht="15">
      <c r="B156" s="518"/>
      <c r="C156" s="512"/>
      <c r="D156" s="512"/>
      <c r="E156" s="513"/>
      <c r="F156" s="513"/>
      <c r="G156" s="513"/>
      <c r="H156" s="513"/>
      <c r="I156" s="513"/>
      <c r="J156" s="515"/>
      <c r="M156" s="516"/>
    </row>
    <row r="157" spans="2:13" s="510" customFormat="1" ht="15">
      <c r="B157" s="518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0" customFormat="1" ht="15">
      <c r="B158" s="518"/>
      <c r="C158" s="512"/>
      <c r="D158" s="512"/>
      <c r="E158" s="513"/>
      <c r="F158" s="513" t="s">
        <v>199</v>
      </c>
      <c r="G158" s="513"/>
      <c r="H158" s="513"/>
      <c r="I158" s="513"/>
      <c r="J158" s="515"/>
      <c r="M158" s="516"/>
    </row>
    <row r="159" spans="2:13" s="510" customFormat="1" ht="15">
      <c r="B159" s="518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0" customFormat="1" ht="15">
      <c r="B160" s="518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0" customFormat="1" ht="15">
      <c r="B161" s="518"/>
      <c r="C161" s="512"/>
      <c r="D161" s="512"/>
      <c r="E161" s="513"/>
      <c r="F161" s="513"/>
      <c r="G161" s="513"/>
      <c r="H161" s="513"/>
      <c r="I161" s="513"/>
      <c r="J161" s="515"/>
      <c r="M161" s="516"/>
    </row>
    <row r="162" spans="2:13" s="510" customFormat="1" ht="15">
      <c r="B162" s="518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0" customFormat="1" ht="15">
      <c r="B163" s="518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0" customFormat="1" ht="15">
      <c r="B164" s="518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0" customFormat="1" ht="15">
      <c r="B165" s="518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0" customFormat="1" ht="15">
      <c r="B166" s="518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0" customFormat="1" ht="15">
      <c r="B167" s="518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0" customFormat="1" ht="15">
      <c r="B168" s="518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0" customFormat="1" ht="15">
      <c r="B169" s="518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0" customFormat="1" ht="15">
      <c r="B170" s="518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0" customFormat="1" ht="15">
      <c r="B171" s="518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0" customFormat="1" ht="15">
      <c r="B172" s="518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0" customFormat="1" ht="15">
      <c r="B173" s="518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0" customFormat="1" ht="15">
      <c r="B174" s="518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0" customFormat="1" ht="15">
      <c r="B175" s="518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0" customFormat="1" ht="15">
      <c r="B176" s="518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0" customFormat="1" ht="15">
      <c r="B177" s="518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0" customFormat="1" ht="15">
      <c r="B178" s="518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0" customFormat="1" ht="15">
      <c r="B179" s="518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0" customFormat="1" ht="15">
      <c r="B180" s="518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0" customFormat="1" ht="15">
      <c r="B181" s="518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0" customFormat="1" ht="15">
      <c r="B182" s="518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0" customFormat="1" ht="15">
      <c r="B183" s="518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0" customFormat="1" ht="15">
      <c r="B184" s="518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0" customFormat="1" ht="15">
      <c r="B185" s="518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0" customFormat="1" ht="15">
      <c r="B186" s="518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0" customFormat="1" ht="15">
      <c r="B187" s="518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0" customFormat="1" ht="15">
      <c r="B188" s="518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0" customFormat="1" ht="15">
      <c r="B189" s="518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0" customFormat="1" ht="15">
      <c r="B190" s="518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0" customFormat="1" ht="15">
      <c r="B191" s="518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0" customFormat="1" ht="15">
      <c r="B192" s="518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0" customFormat="1" ht="15">
      <c r="B193" s="518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0" customFormat="1" ht="15">
      <c r="B194" s="518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0" customFormat="1" ht="15">
      <c r="B195" s="518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0" customFormat="1" ht="15">
      <c r="B196" s="518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0" customFormat="1" ht="15">
      <c r="B197" s="518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0" customFormat="1" ht="15">
      <c r="B198" s="518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0" customFormat="1" ht="15">
      <c r="B199" s="518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0" customFormat="1" ht="15">
      <c r="B200" s="518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0" customFormat="1" ht="15">
      <c r="B201" s="518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0" customFormat="1" ht="15">
      <c r="B202" s="518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0" customFormat="1" ht="15">
      <c r="B203" s="518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0" customFormat="1" ht="15">
      <c r="B204" s="518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0" customFormat="1" ht="15">
      <c r="B205" s="518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0" customFormat="1" ht="15">
      <c r="B206" s="518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0" customFormat="1" ht="15">
      <c r="B207" s="518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0" customFormat="1" ht="15">
      <c r="B208" s="518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0" customFormat="1" ht="15">
      <c r="B209" s="518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0" customFormat="1" ht="15">
      <c r="B210" s="518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0" customFormat="1" ht="15">
      <c r="B211" s="518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0" customFormat="1" ht="15">
      <c r="B212" s="518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0" customFormat="1" ht="15">
      <c r="B213" s="518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0" customFormat="1" ht="15">
      <c r="B214" s="518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0" customFormat="1" ht="15">
      <c r="B215" s="518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0" customFormat="1" ht="15">
      <c r="B216" s="518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0" customFormat="1" ht="15">
      <c r="B217" s="518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0" customFormat="1" ht="15">
      <c r="B218" s="518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0" customFormat="1" ht="15">
      <c r="B219" s="518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0" customFormat="1" ht="15">
      <c r="B220" s="518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0" customFormat="1" ht="15">
      <c r="B221" s="518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0" customFormat="1" ht="15">
      <c r="B222" s="518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0" customFormat="1" ht="15">
      <c r="B223" s="518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0" customFormat="1" ht="15">
      <c r="B224" s="518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0" customFormat="1" ht="15">
      <c r="B225" s="518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0" customFormat="1" ht="15">
      <c r="B226" s="518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0" customFormat="1" ht="15">
      <c r="B227" s="518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0" customFormat="1" ht="15">
      <c r="B228" s="518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0" customFormat="1" ht="15">
      <c r="B229" s="518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0" customFormat="1" ht="15">
      <c r="B230" s="518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0" customFormat="1" ht="15">
      <c r="B231" s="518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0" customFormat="1" ht="15">
      <c r="B232" s="518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0" customFormat="1" ht="15">
      <c r="B233" s="518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0" customFormat="1" ht="15">
      <c r="B234" s="518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0" customFormat="1" ht="15">
      <c r="B235" s="518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0" customFormat="1" ht="15">
      <c r="B236" s="518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0" customFormat="1" ht="15">
      <c r="B237" s="518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0" customFormat="1" ht="15">
      <c r="B238" s="518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0" customFormat="1" ht="15">
      <c r="B239" s="518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0" customFormat="1" ht="15">
      <c r="B240" s="518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0" customFormat="1" ht="15">
      <c r="B241" s="518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0" customFormat="1" ht="15">
      <c r="B242" s="518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0" customFormat="1" ht="15">
      <c r="B243" s="518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0" customFormat="1" ht="15">
      <c r="B244" s="518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0" customFormat="1" ht="15">
      <c r="B245" s="518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0" customFormat="1" ht="15">
      <c r="B246" s="518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0" customFormat="1" ht="15">
      <c r="B247" s="518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0" customFormat="1" ht="15">
      <c r="B248" s="518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0" customFormat="1" ht="15">
      <c r="B249" s="518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0" customFormat="1" ht="15">
      <c r="B250" s="518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0" customFormat="1" ht="15">
      <c r="B251" s="518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0" customFormat="1" ht="15">
      <c r="B252" s="518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0" customFormat="1" ht="15">
      <c r="B253" s="518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0" customFormat="1" ht="15">
      <c r="B254" s="518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0" customFormat="1" ht="15">
      <c r="B255" s="518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0" customFormat="1" ht="15">
      <c r="B256" s="518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0" customFormat="1" ht="15">
      <c r="B257" s="518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0" customFormat="1" ht="15">
      <c r="B258" s="518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0" customFormat="1" ht="15">
      <c r="B259" s="518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0" customFormat="1" ht="15">
      <c r="B260" s="518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0" customFormat="1" ht="15">
      <c r="B261" s="518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0" customFormat="1" ht="15">
      <c r="B262" s="518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0" customFormat="1" ht="15">
      <c r="B263" s="518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0" customFormat="1" ht="15">
      <c r="B264" s="518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0" customFormat="1" ht="15">
      <c r="B265" s="518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0" customFormat="1" ht="15">
      <c r="B266" s="518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0" customFormat="1" ht="15">
      <c r="B267" s="518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0" customFormat="1" ht="15">
      <c r="B268" s="518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0" customFormat="1" ht="15">
      <c r="B269" s="518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0" customFormat="1" ht="15">
      <c r="B270" s="518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0" customFormat="1" ht="15">
      <c r="B271" s="518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0" customFormat="1" ht="15">
      <c r="B272" s="518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0" customFormat="1" ht="15">
      <c r="B273" s="518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0" customFormat="1" ht="15">
      <c r="B274" s="518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0" customFormat="1" ht="15">
      <c r="B275" s="518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0" customFormat="1" ht="15">
      <c r="B276" s="518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0" customFormat="1" ht="15">
      <c r="B277" s="518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0" customFormat="1" ht="15">
      <c r="B278" s="518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0" customFormat="1" ht="15">
      <c r="B279" s="518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0" customFormat="1" ht="15">
      <c r="B280" s="518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0" customFormat="1" ht="15">
      <c r="B281" s="518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0" customFormat="1" ht="15">
      <c r="B282" s="518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0" customFormat="1" ht="15">
      <c r="B283" s="518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0" customFormat="1" ht="15">
      <c r="B284" s="518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0" customFormat="1" ht="15">
      <c r="B285" s="518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0" customFormat="1" ht="15">
      <c r="B286" s="518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0" customFormat="1" ht="15">
      <c r="B287" s="518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0" customFormat="1" ht="15">
      <c r="B288" s="518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0" customFormat="1" ht="15">
      <c r="B289" s="518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0" customFormat="1" ht="15">
      <c r="B290" s="518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0" customFormat="1" ht="15">
      <c r="B291" s="518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0" customFormat="1" ht="15">
      <c r="B292" s="518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0" customFormat="1" ht="15">
      <c r="B293" s="518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0" customFormat="1" ht="15">
      <c r="B294" s="518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0" customFormat="1" ht="15">
      <c r="B295" s="518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0" customFormat="1" ht="15">
      <c r="B296" s="518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0" customFormat="1" ht="15">
      <c r="B297" s="518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0" customFormat="1" ht="15">
      <c r="B298" s="518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0" customFormat="1" ht="15">
      <c r="B299" s="518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0" customFormat="1" ht="15">
      <c r="B300" s="518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0" customFormat="1" ht="15">
      <c r="B301" s="518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0" customFormat="1" ht="15">
      <c r="B302" s="518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0" customFormat="1" ht="15">
      <c r="B303" s="518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0" customFormat="1" ht="15">
      <c r="B304" s="518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0" customFormat="1" ht="15">
      <c r="B305" s="518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0" customFormat="1" ht="15">
      <c r="B306" s="518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0" customFormat="1" ht="15">
      <c r="B307" s="518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0" customFormat="1" ht="15">
      <c r="B308" s="518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0" customFormat="1" ht="15">
      <c r="B309" s="518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0" customFormat="1" ht="15">
      <c r="B310" s="518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0" customFormat="1" ht="15">
      <c r="B311" s="518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0" customFormat="1" ht="15">
      <c r="B312" s="518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0" customFormat="1" ht="15">
      <c r="B313" s="518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0" customFormat="1" ht="15">
      <c r="B314" s="518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0" customFormat="1" ht="15">
      <c r="B315" s="518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0" customFormat="1" ht="15">
      <c r="B316" s="518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0" customFormat="1" ht="15">
      <c r="B317" s="518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0" customFormat="1" ht="15">
      <c r="B318" s="518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0" customFormat="1" ht="15">
      <c r="B319" s="518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0" customFormat="1" ht="15">
      <c r="B320" s="518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0" customFormat="1" ht="15">
      <c r="B321" s="518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0" customFormat="1" ht="15">
      <c r="B322" s="518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0" customFormat="1" ht="15">
      <c r="B323" s="518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0" customFormat="1" ht="15">
      <c r="B324" s="518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0" customFormat="1" ht="15">
      <c r="B325" s="518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0" customFormat="1" ht="15">
      <c r="B326" s="518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0" customFormat="1" ht="15">
      <c r="B327" s="518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0" customFormat="1" ht="15">
      <c r="B328" s="518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0" customFormat="1" ht="15">
      <c r="B329" s="518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0" customFormat="1" ht="15">
      <c r="B330" s="518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0" customFormat="1" ht="15">
      <c r="B331" s="518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0" customFormat="1" ht="15">
      <c r="B332" s="518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0" customFormat="1" ht="15">
      <c r="B333" s="518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0" customFormat="1" ht="15">
      <c r="B334" s="518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0" customFormat="1" ht="15">
      <c r="B335" s="518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0" customFormat="1" ht="15">
      <c r="B336" s="518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0" customFormat="1" ht="15">
      <c r="B337" s="518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0" customFormat="1" ht="15">
      <c r="B338" s="518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0" customFormat="1" ht="15">
      <c r="B339" s="518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0" customFormat="1" ht="15">
      <c r="B340" s="518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0" customFormat="1" ht="15">
      <c r="B341" s="518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0" customFormat="1" ht="15">
      <c r="B342" s="518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0" customFormat="1" ht="15">
      <c r="B343" s="518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0" customFormat="1" ht="15">
      <c r="B344" s="518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0" customFormat="1" ht="15">
      <c r="B345" s="518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0" customFormat="1" ht="15">
      <c r="B346" s="518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0" customFormat="1" ht="15">
      <c r="B347" s="518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0" customFormat="1" ht="15">
      <c r="B348" s="518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0" customFormat="1" ht="15">
      <c r="B349" s="518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0" customFormat="1" ht="15">
      <c r="B350" s="518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0" customFormat="1" ht="15">
      <c r="B351" s="518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0" customFormat="1" ht="15">
      <c r="B352" s="518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0" customFormat="1" ht="15">
      <c r="B353" s="518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0" customFormat="1" ht="15">
      <c r="B354" s="518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0" customFormat="1" ht="15">
      <c r="B355" s="518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0" customFormat="1" ht="15">
      <c r="B356" s="518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0" customFormat="1" ht="15">
      <c r="B357" s="518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0" customFormat="1" ht="15">
      <c r="B358" s="518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0" customFormat="1" ht="15">
      <c r="B359" s="518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0" customFormat="1" ht="15">
      <c r="B360" s="518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0" customFormat="1" ht="15">
      <c r="B361" s="518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0" customFormat="1" ht="15">
      <c r="B362" s="518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0" customFormat="1" ht="15">
      <c r="B363" s="518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0" customFormat="1" ht="15">
      <c r="B364" s="518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0" customFormat="1" ht="15">
      <c r="B365" s="518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0" customFormat="1" ht="15">
      <c r="B366" s="518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0" customFormat="1" ht="15">
      <c r="B367" s="518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0" customFormat="1" ht="15">
      <c r="B368" s="518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0" customFormat="1" ht="15">
      <c r="B369" s="518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0" customFormat="1" ht="15">
      <c r="B370" s="518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0" customFormat="1" ht="15">
      <c r="B371" s="518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0" customFormat="1" ht="15">
      <c r="B372" s="518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0" customFormat="1" ht="15">
      <c r="B373" s="518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0" customFormat="1" ht="15">
      <c r="B374" s="518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0" customFormat="1" ht="15">
      <c r="B375" s="518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0" customFormat="1" ht="15">
      <c r="B376" s="518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0" customFormat="1" ht="15">
      <c r="B377" s="518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0" customFormat="1" ht="15">
      <c r="B378" s="518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0" customFormat="1" ht="15">
      <c r="B379" s="518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0" customFormat="1" ht="15">
      <c r="B380" s="518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0" customFormat="1" ht="15">
      <c r="B381" s="518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0" customFormat="1" ht="15">
      <c r="B382" s="518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0" customFormat="1" ht="15">
      <c r="B383" s="518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0" customFormat="1" ht="15">
      <c r="B384" s="518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0" customFormat="1" ht="15">
      <c r="B385" s="518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0" customFormat="1" ht="15">
      <c r="B386" s="518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0" customFormat="1" ht="15">
      <c r="B387" s="518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0" customFormat="1" ht="15">
      <c r="B388" s="518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0" customFormat="1" ht="15">
      <c r="B389" s="518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0" customFormat="1" ht="15">
      <c r="B390" s="518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0" customFormat="1" ht="15">
      <c r="B391" s="518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0" customFormat="1" ht="15">
      <c r="B392" s="518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0" customFormat="1" ht="15">
      <c r="B393" s="518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0" customFormat="1" ht="15">
      <c r="B394" s="518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0" customFormat="1" ht="15">
      <c r="B395" s="518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0" customFormat="1" ht="15">
      <c r="B396" s="518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0" customFormat="1" ht="15">
      <c r="B397" s="518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0" customFormat="1" ht="15">
      <c r="B398" s="518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0" customFormat="1" ht="15">
      <c r="B399" s="518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0" customFormat="1" ht="15">
      <c r="B400" s="518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0" customFormat="1" ht="15">
      <c r="B401" s="518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0" customFormat="1" ht="15">
      <c r="B402" s="518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0" customFormat="1" ht="15">
      <c r="B403" s="518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0" customFormat="1" ht="15">
      <c r="B404" s="518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0" customFormat="1" ht="15">
      <c r="B405" s="518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0" customFormat="1" ht="15">
      <c r="B406" s="518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0" customFormat="1" ht="15">
      <c r="B407" s="518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0" customFormat="1" ht="15">
      <c r="B408" s="518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0" customFormat="1" ht="15">
      <c r="B409" s="518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0" customFormat="1" ht="15">
      <c r="B410" s="518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0" customFormat="1" ht="15">
      <c r="B411" s="518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0" customFormat="1" ht="15">
      <c r="B412" s="518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0" customFormat="1" ht="15">
      <c r="B413" s="518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0" customFormat="1" ht="15">
      <c r="B414" s="518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0" customFormat="1" ht="15">
      <c r="B415" s="518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0" customFormat="1" ht="15">
      <c r="B416" s="518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0" customFormat="1" ht="15">
      <c r="B417" s="518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0" customFormat="1" ht="15">
      <c r="B418" s="518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0" customFormat="1" ht="15">
      <c r="B419" s="518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0" customFormat="1" ht="15">
      <c r="B420" s="518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0" customFormat="1" ht="15">
      <c r="B421" s="518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0" customFormat="1" ht="15">
      <c r="B422" s="518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0" customFormat="1" ht="15">
      <c r="B423" s="518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0" customFormat="1" ht="15">
      <c r="B424" s="518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0" customFormat="1" ht="15">
      <c r="B425" s="518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0" customFormat="1" ht="15">
      <c r="B426" s="518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0" customFormat="1" ht="15">
      <c r="B427" s="518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0" customFormat="1" ht="15">
      <c r="B428" s="518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0" customFormat="1" ht="15">
      <c r="B429" s="518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0" customFormat="1" ht="15">
      <c r="B430" s="518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0" customFormat="1" ht="15">
      <c r="B431" s="518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0" customFormat="1" ht="15">
      <c r="B432" s="518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0" customFormat="1" ht="15">
      <c r="B433" s="518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0" customFormat="1" ht="15">
      <c r="B434" s="518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0" customFormat="1" ht="15">
      <c r="B435" s="518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0" customFormat="1" ht="15">
      <c r="B436" s="518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0" customFormat="1" ht="15">
      <c r="B437" s="518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0" customFormat="1" ht="15">
      <c r="B438" s="518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0" customFormat="1" ht="15">
      <c r="B439" s="518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0" customFormat="1" ht="15">
      <c r="B440" s="518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0" customFormat="1" ht="15">
      <c r="B441" s="518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0" customFormat="1" ht="15">
      <c r="B442" s="518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0" customFormat="1" ht="15">
      <c r="B443" s="518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0" customFormat="1" ht="15">
      <c r="B444" s="518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0" customFormat="1" ht="15">
      <c r="B445" s="518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0" customFormat="1" ht="15">
      <c r="B446" s="518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0" customFormat="1" ht="15">
      <c r="B447" s="518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0" customFormat="1" ht="15">
      <c r="B448" s="518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0" customFormat="1" ht="15">
      <c r="B449" s="518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0" customFormat="1" ht="15">
      <c r="B450" s="518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0" customFormat="1" ht="15">
      <c r="B451" s="518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0" customFormat="1" ht="15">
      <c r="B452" s="518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0" customFormat="1" ht="15">
      <c r="B453" s="518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0" customFormat="1" ht="15">
      <c r="B454" s="518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0" customFormat="1" ht="15">
      <c r="B455" s="518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0" customFormat="1" ht="15">
      <c r="B456" s="518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0" customFormat="1" ht="15">
      <c r="B457" s="518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0" customFormat="1" ht="15">
      <c r="B458" s="518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0" customFormat="1" ht="15">
      <c r="B459" s="518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0" customFormat="1" ht="15">
      <c r="B460" s="518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0" customFormat="1" ht="15">
      <c r="B461" s="518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0" customFormat="1" ht="15">
      <c r="B462" s="518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0" customFormat="1" ht="15">
      <c r="B463" s="518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0" customFormat="1" ht="15">
      <c r="B464" s="518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0" customFormat="1" ht="15">
      <c r="B465" s="518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0" customFormat="1" ht="15">
      <c r="B466" s="518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0" customFormat="1" ht="15">
      <c r="B467" s="518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0" customFormat="1" ht="15">
      <c r="B468" s="518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0" customFormat="1" ht="15">
      <c r="B469" s="518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0" customFormat="1" ht="15">
      <c r="B470" s="518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0" customFormat="1" ht="15">
      <c r="B471" s="518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0" customFormat="1" ht="15">
      <c r="B472" s="518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0" customFormat="1" ht="15">
      <c r="B473" s="518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0" customFormat="1" ht="15">
      <c r="B474" s="518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0" customFormat="1" ht="15">
      <c r="B475" s="518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0" customFormat="1" ht="15">
      <c r="B476" s="518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0" customFormat="1" ht="15">
      <c r="B477" s="518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0" customFormat="1" ht="15">
      <c r="B478" s="518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0" customFormat="1" ht="15">
      <c r="B479" s="518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0" customFormat="1" ht="15">
      <c r="B480" s="518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0" customFormat="1" ht="15">
      <c r="B481" s="518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0" customFormat="1" ht="15">
      <c r="B482" s="518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0" customFormat="1" ht="15">
      <c r="B483" s="518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0" customFormat="1" ht="15">
      <c r="B484" s="518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0" customFormat="1" ht="15">
      <c r="B485" s="518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0" customFormat="1" ht="15">
      <c r="B486" s="518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0" customFormat="1" ht="15">
      <c r="B487" s="518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0" customFormat="1" ht="15">
      <c r="B488" s="518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0" customFormat="1" ht="15">
      <c r="B489" s="518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0" customFormat="1" ht="15">
      <c r="B490" s="518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0" customFormat="1" ht="15">
      <c r="B491" s="518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0" customFormat="1" ht="15">
      <c r="B492" s="518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0" customFormat="1" ht="15">
      <c r="B493" s="518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0" customFormat="1" ht="15">
      <c r="B494" s="518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0" customFormat="1" ht="15">
      <c r="B495" s="518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0" customFormat="1" ht="15">
      <c r="B496" s="518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0" customFormat="1" ht="15">
      <c r="B497" s="518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0" customFormat="1" ht="15">
      <c r="B498" s="518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0" customFormat="1" ht="15">
      <c r="B499" s="518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0" customFormat="1" ht="15">
      <c r="B500" s="518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0" customFormat="1" ht="15">
      <c r="B501" s="518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0" customFormat="1" ht="15">
      <c r="B502" s="518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0" customFormat="1" ht="15">
      <c r="B503" s="518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0" customFormat="1" ht="15">
      <c r="B504" s="518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0" customFormat="1" ht="15">
      <c r="B505" s="518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0" customFormat="1" ht="15">
      <c r="B506" s="518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0" customFormat="1" ht="15">
      <c r="B507" s="518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0" customFormat="1" ht="15">
      <c r="B508" s="518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0" customFormat="1" ht="15">
      <c r="B509" s="518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0" customFormat="1" ht="15">
      <c r="B510" s="518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0" customFormat="1" ht="15">
      <c r="B511" s="518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0" customFormat="1" ht="15">
      <c r="B512" s="518"/>
      <c r="C512" s="512"/>
      <c r="D512" s="512"/>
      <c r="E512" s="513"/>
      <c r="F512" s="513"/>
      <c r="G512" s="513"/>
      <c r="H512" s="513"/>
      <c r="I512" s="513"/>
      <c r="J512" s="515"/>
      <c r="M512" s="516"/>
    </row>
    <row r="513" spans="2:13" s="510" customFormat="1" ht="15">
      <c r="B513" s="518"/>
      <c r="C513" s="512"/>
      <c r="D513" s="512"/>
      <c r="E513" s="513"/>
      <c r="F513" s="513"/>
      <c r="G513" s="513"/>
      <c r="H513" s="513"/>
      <c r="I513" s="513"/>
      <c r="J513" s="515"/>
      <c r="M513" s="516"/>
    </row>
    <row r="514" spans="2:13" s="510" customFormat="1" ht="15">
      <c r="B514" s="518"/>
      <c r="C514" s="512"/>
      <c r="D514" s="512"/>
      <c r="E514" s="513"/>
      <c r="F514" s="513"/>
      <c r="G514" s="513"/>
      <c r="H514" s="513"/>
      <c r="I514" s="513"/>
      <c r="J514" s="515"/>
      <c r="M514" s="9"/>
    </row>
    <row r="515" spans="2:13" s="510" customFormat="1" ht="15">
      <c r="B515" s="518"/>
      <c r="C515" s="512"/>
      <c r="D515" s="512"/>
      <c r="E515" s="513"/>
      <c r="F515" s="513"/>
      <c r="G515" s="513"/>
      <c r="H515" s="513"/>
      <c r="I515" s="513"/>
      <c r="J515" s="515"/>
      <c r="M515" s="9"/>
    </row>
    <row r="524" spans="2:10" ht="15">
      <c r="B524" s="511"/>
      <c r="C524" s="8"/>
      <c r="D524" s="8"/>
      <c r="E524" s="8"/>
      <c r="F524" s="8"/>
      <c r="G524" s="8"/>
      <c r="H524" s="8"/>
      <c r="I524" s="8"/>
      <c r="J524" s="519"/>
    </row>
    <row r="525" spans="2:10" ht="15">
      <c r="B525" s="511"/>
      <c r="C525" s="8"/>
      <c r="D525" s="8"/>
      <c r="E525" s="8"/>
      <c r="F525" s="8"/>
      <c r="G525" s="8"/>
      <c r="H525" s="8"/>
      <c r="I525" s="8"/>
      <c r="J525" s="519"/>
    </row>
    <row r="526" spans="2:10" ht="15">
      <c r="B526" s="511"/>
      <c r="C526" s="8"/>
      <c r="D526" s="8"/>
      <c r="E526" s="8"/>
      <c r="F526" s="8"/>
      <c r="G526" s="8"/>
      <c r="H526" s="8"/>
      <c r="I526" s="8"/>
      <c r="J526" s="519"/>
    </row>
    <row r="527" spans="2:10" ht="15">
      <c r="B527" s="511"/>
      <c r="C527" s="8"/>
      <c r="D527" s="8"/>
      <c r="E527" s="8"/>
      <c r="F527" s="8"/>
      <c r="G527" s="8"/>
      <c r="H527" s="8"/>
      <c r="I527" s="8"/>
      <c r="J527" s="519"/>
    </row>
    <row r="528" spans="2:10" ht="15">
      <c r="B528" s="511"/>
      <c r="C528" s="8"/>
      <c r="D528" s="8"/>
      <c r="E528" s="8"/>
      <c r="F528" s="8"/>
      <c r="G528" s="8"/>
      <c r="H528" s="8"/>
      <c r="I528" s="8"/>
      <c r="J528" s="519"/>
    </row>
    <row r="529" spans="2:10" ht="15">
      <c r="B529" s="511"/>
      <c r="C529" s="8"/>
      <c r="D529" s="8"/>
      <c r="E529" s="8"/>
      <c r="F529" s="8"/>
      <c r="G529" s="8"/>
      <c r="H529" s="8"/>
      <c r="I529" s="8"/>
      <c r="J529" s="519"/>
    </row>
    <row r="530" spans="2:10" ht="15">
      <c r="B530" s="511"/>
      <c r="C530" s="8"/>
      <c r="D530" s="8"/>
      <c r="E530" s="8"/>
      <c r="F530" s="8"/>
      <c r="G530" s="8"/>
      <c r="H530" s="8"/>
      <c r="I530" s="8"/>
      <c r="J530" s="519"/>
    </row>
    <row r="531" spans="2:10" ht="15">
      <c r="B531" s="511"/>
      <c r="C531" s="8"/>
      <c r="D531" s="8"/>
      <c r="E531" s="8"/>
      <c r="F531" s="8"/>
      <c r="G531" s="8"/>
      <c r="H531" s="8"/>
      <c r="I531" s="8"/>
      <c r="J531" s="519"/>
    </row>
    <row r="532" spans="2:10" ht="15">
      <c r="B532" s="511"/>
      <c r="C532" s="8"/>
      <c r="D532" s="8"/>
      <c r="E532" s="8"/>
      <c r="F532" s="8"/>
      <c r="G532" s="8"/>
      <c r="H532" s="8"/>
      <c r="I532" s="8"/>
      <c r="J532" s="519"/>
    </row>
    <row r="533" spans="2:10" ht="15">
      <c r="B533" s="511"/>
      <c r="C533" s="8"/>
      <c r="D533" s="8"/>
      <c r="E533" s="8"/>
      <c r="F533" s="8"/>
      <c r="G533" s="8"/>
      <c r="H533" s="8"/>
      <c r="I533" s="8"/>
      <c r="J533" s="519"/>
    </row>
    <row r="534" spans="2:10" ht="15">
      <c r="B534" s="511"/>
      <c r="C534" s="8"/>
      <c r="D534" s="8"/>
      <c r="E534" s="8"/>
      <c r="F534" s="8"/>
      <c r="G534" s="8"/>
      <c r="H534" s="8"/>
      <c r="I534" s="8"/>
      <c r="J534" s="519"/>
    </row>
    <row r="535" spans="2:10" ht="15">
      <c r="B535" s="511"/>
      <c r="C535" s="8"/>
      <c r="D535" s="8"/>
      <c r="E535" s="8"/>
      <c r="F535" s="8"/>
      <c r="G535" s="8"/>
      <c r="H535" s="8"/>
      <c r="I535" s="8"/>
      <c r="J535" s="519"/>
    </row>
    <row r="536" spans="2:10" ht="15">
      <c r="B536" s="511"/>
      <c r="C536" s="8"/>
      <c r="D536" s="8"/>
      <c r="E536" s="8"/>
      <c r="F536" s="8"/>
      <c r="G536" s="8"/>
      <c r="H536" s="8"/>
      <c r="I536" s="8"/>
      <c r="J536" s="519"/>
    </row>
    <row r="537" spans="2:10" ht="15">
      <c r="B537" s="511"/>
      <c r="C537" s="8"/>
      <c r="D537" s="8"/>
      <c r="E537" s="8"/>
      <c r="F537" s="8"/>
      <c r="G537" s="8"/>
      <c r="H537" s="8"/>
      <c r="I537" s="8"/>
      <c r="J537" s="519"/>
    </row>
    <row r="538" spans="2:10" ht="15">
      <c r="B538" s="511"/>
      <c r="C538" s="8"/>
      <c r="D538" s="8"/>
      <c r="E538" s="8"/>
      <c r="F538" s="8"/>
      <c r="G538" s="8"/>
      <c r="H538" s="8"/>
      <c r="I538" s="8"/>
      <c r="J538" s="519"/>
    </row>
    <row r="539" spans="2:10" ht="15">
      <c r="B539" s="511"/>
      <c r="C539" s="8"/>
      <c r="D539" s="8"/>
      <c r="E539" s="8"/>
      <c r="F539" s="8"/>
      <c r="G539" s="8"/>
      <c r="H539" s="8"/>
      <c r="I539" s="8"/>
      <c r="J539" s="519"/>
    </row>
    <row r="540" spans="2:10" ht="15">
      <c r="B540" s="511"/>
      <c r="C540" s="8"/>
      <c r="D540" s="8"/>
      <c r="E540" s="8"/>
      <c r="F540" s="8"/>
      <c r="G540" s="8"/>
      <c r="H540" s="8"/>
      <c r="I540" s="8"/>
      <c r="J540" s="519"/>
    </row>
    <row r="541" spans="2:10" ht="15">
      <c r="B541" s="511"/>
      <c r="C541" s="8"/>
      <c r="D541" s="8"/>
      <c r="E541" s="8"/>
      <c r="F541" s="8"/>
      <c r="G541" s="8"/>
      <c r="H541" s="8"/>
      <c r="I541" s="8"/>
      <c r="J541" s="519"/>
    </row>
    <row r="542" spans="2:10" ht="15">
      <c r="B542" s="511"/>
      <c r="C542" s="8"/>
      <c r="D542" s="8"/>
      <c r="E542" s="8"/>
      <c r="F542" s="8"/>
      <c r="G542" s="8"/>
      <c r="H542" s="8"/>
      <c r="I542" s="8"/>
      <c r="J542" s="519"/>
    </row>
    <row r="543" spans="2:10" ht="15">
      <c r="B543" s="511"/>
      <c r="C543" s="8"/>
      <c r="D543" s="8"/>
      <c r="E543" s="8"/>
      <c r="F543" s="8"/>
      <c r="G543" s="8"/>
      <c r="H543" s="8"/>
      <c r="I543" s="8"/>
      <c r="J543" s="519"/>
    </row>
    <row r="544" spans="2:10" ht="15">
      <c r="B544" s="511"/>
      <c r="C544" s="8"/>
      <c r="D544" s="8"/>
      <c r="E544" s="8"/>
      <c r="F544" s="8"/>
      <c r="G544" s="8"/>
      <c r="H544" s="8"/>
      <c r="I544" s="8"/>
      <c r="J544" s="519"/>
    </row>
    <row r="545" spans="2:10" ht="15">
      <c r="B545" s="511"/>
      <c r="C545" s="8"/>
      <c r="D545" s="8"/>
      <c r="E545" s="8"/>
      <c r="F545" s="8"/>
      <c r="G545" s="8"/>
      <c r="H545" s="8"/>
      <c r="I545" s="8"/>
      <c r="J545" s="519"/>
    </row>
    <row r="546" spans="2:10" ht="15">
      <c r="B546" s="511"/>
      <c r="C546" s="8"/>
      <c r="D546" s="8"/>
      <c r="E546" s="8"/>
      <c r="F546" s="8"/>
      <c r="G546" s="8"/>
      <c r="H546" s="8"/>
      <c r="I546" s="8"/>
      <c r="J546" s="519"/>
    </row>
    <row r="547" spans="2:10" ht="15">
      <c r="B547" s="511"/>
      <c r="C547" s="8"/>
      <c r="D547" s="8"/>
      <c r="E547" s="8"/>
      <c r="F547" s="8"/>
      <c r="G547" s="8"/>
      <c r="H547" s="8"/>
      <c r="I547" s="8"/>
      <c r="J547" s="519"/>
    </row>
    <row r="548" spans="2:10" ht="15">
      <c r="B548" s="511"/>
      <c r="C548" s="8"/>
      <c r="D548" s="8"/>
      <c r="E548" s="8"/>
      <c r="F548" s="8"/>
      <c r="G548" s="8"/>
      <c r="H548" s="8"/>
      <c r="I548" s="8"/>
      <c r="J548" s="519"/>
    </row>
    <row r="549" spans="2:10" ht="15">
      <c r="B549" s="511"/>
      <c r="C549" s="8"/>
      <c r="D549" s="8"/>
      <c r="E549" s="8"/>
      <c r="F549" s="8"/>
      <c r="G549" s="8"/>
      <c r="H549" s="8"/>
      <c r="I549" s="8"/>
      <c r="J549" s="519"/>
    </row>
    <row r="550" spans="2:10" ht="15">
      <c r="B550" s="511"/>
      <c r="C550" s="8"/>
      <c r="D550" s="8"/>
      <c r="E550" s="8"/>
      <c r="F550" s="8"/>
      <c r="G550" s="8"/>
      <c r="H550" s="8"/>
      <c r="I550" s="8"/>
      <c r="J550" s="519"/>
    </row>
    <row r="551" spans="2:10" ht="15">
      <c r="B551" s="511"/>
      <c r="C551" s="8"/>
      <c r="D551" s="8"/>
      <c r="E551" s="8"/>
      <c r="F551" s="8"/>
      <c r="G551" s="8"/>
      <c r="H551" s="8"/>
      <c r="I551" s="8"/>
      <c r="J551" s="519"/>
    </row>
    <row r="552" spans="2:10" ht="15">
      <c r="B552" s="511"/>
      <c r="C552" s="8"/>
      <c r="D552" s="8"/>
      <c r="E552" s="8"/>
      <c r="F552" s="8"/>
      <c r="G552" s="8"/>
      <c r="H552" s="8"/>
      <c r="I552" s="8"/>
      <c r="J552" s="519"/>
    </row>
    <row r="553" spans="2:10" ht="15">
      <c r="B553" s="511"/>
      <c r="C553" s="8"/>
      <c r="D553" s="8"/>
      <c r="E553" s="8"/>
      <c r="F553" s="8"/>
      <c r="G553" s="8"/>
      <c r="H553" s="8"/>
      <c r="I553" s="8"/>
      <c r="J553" s="519"/>
    </row>
    <row r="554" spans="2:10" ht="15">
      <c r="B554" s="511"/>
      <c r="C554" s="8"/>
      <c r="D554" s="8"/>
      <c r="E554" s="8"/>
      <c r="F554" s="8"/>
      <c r="G554" s="8"/>
      <c r="H554" s="8"/>
      <c r="I554" s="8"/>
      <c r="J554" s="519"/>
    </row>
    <row r="555" spans="2:10" ht="15">
      <c r="B555" s="511"/>
      <c r="C555" s="8"/>
      <c r="D555" s="8"/>
      <c r="E555" s="8"/>
      <c r="F555" s="8"/>
      <c r="G555" s="8"/>
      <c r="H555" s="8"/>
      <c r="I555" s="8"/>
      <c r="J555" s="519"/>
    </row>
    <row r="556" spans="2:10" ht="15">
      <c r="B556" s="511"/>
      <c r="C556" s="8"/>
      <c r="D556" s="8"/>
      <c r="E556" s="8"/>
      <c r="F556" s="8"/>
      <c r="G556" s="8"/>
      <c r="H556" s="8"/>
      <c r="I556" s="8"/>
      <c r="J556" s="519"/>
    </row>
    <row r="557" spans="2:10" ht="15">
      <c r="B557" s="511"/>
      <c r="C557" s="8"/>
      <c r="D557" s="8"/>
      <c r="E557" s="8"/>
      <c r="F557" s="8"/>
      <c r="G557" s="8"/>
      <c r="H557" s="8"/>
      <c r="I557" s="8"/>
      <c r="J557" s="519"/>
    </row>
    <row r="558" spans="2:10" ht="15">
      <c r="B558" s="511"/>
      <c r="C558" s="8"/>
      <c r="D558" s="8"/>
      <c r="E558" s="8"/>
      <c r="F558" s="8"/>
      <c r="G558" s="8"/>
      <c r="H558" s="8"/>
      <c r="I558" s="8"/>
      <c r="J558" s="519"/>
    </row>
    <row r="559" spans="2:10" ht="15">
      <c r="B559" s="511"/>
      <c r="C559" s="8"/>
      <c r="D559" s="8"/>
      <c r="E559" s="8"/>
      <c r="F559" s="8"/>
      <c r="G559" s="8"/>
      <c r="H559" s="8"/>
      <c r="I559" s="8"/>
      <c r="J559" s="519"/>
    </row>
    <row r="560" spans="2:10" ht="15">
      <c r="B560" s="511"/>
      <c r="C560" s="8"/>
      <c r="D560" s="8"/>
      <c r="E560" s="8"/>
      <c r="F560" s="8"/>
      <c r="G560" s="8"/>
      <c r="H560" s="8"/>
      <c r="I560" s="8"/>
      <c r="J560" s="519"/>
    </row>
    <row r="561" spans="2:10" ht="15">
      <c r="B561" s="511"/>
      <c r="C561" s="8"/>
      <c r="D561" s="8"/>
      <c r="E561" s="8"/>
      <c r="F561" s="8"/>
      <c r="G561" s="8"/>
      <c r="H561" s="8"/>
      <c r="I561" s="8"/>
      <c r="J561" s="519"/>
    </row>
    <row r="562" spans="2:10" ht="15">
      <c r="B562" s="511"/>
      <c r="C562" s="8"/>
      <c r="D562" s="8"/>
      <c r="E562" s="8"/>
      <c r="F562" s="8"/>
      <c r="G562" s="8"/>
      <c r="H562" s="8"/>
      <c r="I562" s="8"/>
      <c r="J562" s="519"/>
    </row>
    <row r="563" spans="2:10" ht="15">
      <c r="B563" s="511"/>
      <c r="C563" s="8"/>
      <c r="D563" s="8"/>
      <c r="E563" s="8"/>
      <c r="F563" s="8"/>
      <c r="G563" s="8"/>
      <c r="H563" s="8"/>
      <c r="I563" s="8"/>
      <c r="J563" s="519"/>
    </row>
    <row r="564" spans="2:10" ht="15">
      <c r="B564" s="511"/>
      <c r="C564" s="8"/>
      <c r="D564" s="8"/>
      <c r="E564" s="8"/>
      <c r="F564" s="8"/>
      <c r="G564" s="8"/>
      <c r="H564" s="8"/>
      <c r="I564" s="8"/>
      <c r="J564" s="519"/>
    </row>
    <row r="565" spans="2:10" ht="15">
      <c r="B565" s="511"/>
      <c r="C565" s="8"/>
      <c r="D565" s="8"/>
      <c r="E565" s="8"/>
      <c r="F565" s="8"/>
      <c r="G565" s="8"/>
      <c r="H565" s="8"/>
      <c r="I565" s="8"/>
      <c r="J565" s="519"/>
    </row>
    <row r="566" spans="2:10" ht="15">
      <c r="B566" s="511"/>
      <c r="C566" s="8"/>
      <c r="D566" s="8"/>
      <c r="E566" s="8"/>
      <c r="F566" s="8"/>
      <c r="G566" s="8"/>
      <c r="H566" s="8"/>
      <c r="I566" s="8"/>
      <c r="J566" s="519"/>
    </row>
    <row r="567" spans="2:10" ht="15">
      <c r="B567" s="511"/>
      <c r="C567" s="8"/>
      <c r="D567" s="8"/>
      <c r="E567" s="8"/>
      <c r="F567" s="8"/>
      <c r="G567" s="8"/>
      <c r="H567" s="8"/>
      <c r="I567" s="8"/>
      <c r="J567" s="519"/>
    </row>
    <row r="568" spans="2:10" ht="15">
      <c r="B568" s="511"/>
      <c r="C568" s="8"/>
      <c r="D568" s="8"/>
      <c r="E568" s="8"/>
      <c r="F568" s="8"/>
      <c r="G568" s="8"/>
      <c r="H568" s="8"/>
      <c r="I568" s="8"/>
      <c r="J568" s="519"/>
    </row>
    <row r="569" spans="2:10" ht="15">
      <c r="B569" s="511"/>
      <c r="C569" s="8"/>
      <c r="D569" s="8"/>
      <c r="E569" s="8"/>
      <c r="F569" s="8"/>
      <c r="G569" s="8"/>
      <c r="H569" s="8"/>
      <c r="I569" s="8"/>
      <c r="J569" s="519"/>
    </row>
    <row r="570" spans="2:10" ht="15">
      <c r="B570" s="511"/>
      <c r="C570" s="8"/>
      <c r="D570" s="8"/>
      <c r="E570" s="8"/>
      <c r="F570" s="8"/>
      <c r="G570" s="8"/>
      <c r="H570" s="8"/>
      <c r="I570" s="8"/>
      <c r="J570" s="519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2016-02-09T14:37:07Z</dcterms:created>
  <dcterms:modified xsi:type="dcterms:W3CDTF">2016-02-09T14:37:30Z</dcterms:modified>
  <cp:category/>
  <cp:version/>
  <cp:contentType/>
  <cp:contentStatus/>
</cp:coreProperties>
</file>