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7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<sst xmlns="http://schemas.openxmlformats.org/spreadsheetml/2006/main" count="367" uniqueCount="200">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</sst>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00">
      <selection activeCell="S111" sqref="S111"/>
    </sheetView>
  </sheetViews>
  <sheetFormatPr defaultColWidth="11.421875" defaultRowHeight="15"/>
  <cols>
    <col min="1" max="1" width="2.28125" style="8" customWidth="1"/>
    <col min="2" max="2" width="4.8515625" style="487" customWidth="1"/>
    <col min="3" max="3" width="35.8515625" style="482" customWidth="1"/>
    <col min="4" max="4" width="29.421875" style="482" customWidth="1"/>
    <col min="5" max="5" width="11.8515625" style="483" customWidth="1"/>
    <col min="6" max="7" width="11.57421875" style="483" customWidth="1"/>
    <col min="8" max="8" width="12.57421875" style="483" customWidth="1"/>
    <col min="9" max="9" width="18.00390625" style="483" customWidth="1"/>
    <col min="10" max="10" width="18.00390625" style="48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166.263</v>
      </c>
      <c r="J6" s="38">
        <v>166.295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112.296</v>
      </c>
      <c r="J7" s="47">
        <v>112.308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96.218</v>
      </c>
      <c r="J8" s="54">
        <v>96.228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14.805</v>
      </c>
      <c r="J10" s="59">
        <v>14.807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108.14</v>
      </c>
      <c r="J11" s="59">
        <v>108.151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1.519</v>
      </c>
      <c r="J13" s="38">
        <v>1.52</v>
      </c>
      <c r="K13" s="69" t="s">
        <v>23</v>
      </c>
      <c r="L13" s="39"/>
      <c r="M13" s="40">
        <f>+(J13-I13)/I13</f>
        <v>0.0006583278472680131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106.667</v>
      </c>
      <c r="J14" s="74">
        <v>106.742</v>
      </c>
      <c r="K14" s="75"/>
      <c r="L14" s="76">
        <v>12769294</v>
      </c>
      <c r="M14" s="77">
        <f>+(J14-I14)/I14</f>
        <v>0.000703122802741268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40.523</v>
      </c>
      <c r="J16" s="38">
        <v>40.527</v>
      </c>
      <c r="K16" s="39"/>
      <c r="L16" s="39"/>
      <c r="M16" s="84">
        <f>+(J16-I16)/I16</f>
        <v>9.870937492282859E-05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54.888</v>
      </c>
      <c r="J17" s="47">
        <v>54.905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113.973</v>
      </c>
      <c r="J18" s="91">
        <v>114.025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108.781</v>
      </c>
      <c r="J19" s="91">
        <v>108.918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130.915</v>
      </c>
      <c r="J21" s="38">
        <v>131.047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494.051</v>
      </c>
      <c r="J22" s="116">
        <v>494.308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116.528</v>
      </c>
      <c r="J23" s="116">
        <v>116.402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125.501</v>
      </c>
      <c r="J24" s="116">
        <v>125.527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135.81</v>
      </c>
      <c r="J25" s="116">
        <v>135.757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118.627</v>
      </c>
      <c r="J26" s="116">
        <v>118.548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97.481</v>
      </c>
      <c r="J27" s="128">
        <v>97.402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145.523</v>
      </c>
      <c r="J28" s="128">
        <v>145.357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92.222</v>
      </c>
      <c r="J29" s="130">
        <v>91.997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96.5</v>
      </c>
      <c r="J30" s="128">
        <v>96.536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141.16</v>
      </c>
      <c r="J31" s="136">
        <v>140.965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124.263</v>
      </c>
      <c r="J32" s="130">
        <v>124.079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93.78</v>
      </c>
      <c r="J36" s="160">
        <v>94.131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95.913</v>
      </c>
      <c r="J37" s="163">
        <v>96.735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19.301</v>
      </c>
      <c r="J38" s="168">
        <v>19.36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74">
        <v>1574.105</v>
      </c>
      <c r="J40" s="151" t="s">
        <v>61</v>
      </c>
      <c r="K40" s="175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63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2193.779</v>
      </c>
      <c r="J41" s="180">
        <v>2216.93</v>
      </c>
      <c r="K41" s="181" t="s">
        <v>64</v>
      </c>
      <c r="M41" s="77">
        <f t="shared" si="1"/>
        <v>0.01055302288881416</v>
      </c>
    </row>
    <row r="42" spans="2:13" ht="17.25" customHeight="1" thickBot="1" thickTop="1">
      <c r="B42" s="80">
        <f aca="true" t="shared" si="2" ref="B42:B58">+B41+1</f>
        <v>32</v>
      </c>
      <c r="C42" s="182" t="s">
        <v>65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61</v>
      </c>
      <c r="J42" s="188" t="s">
        <v>61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109.951</v>
      </c>
      <c r="J43" s="188">
        <v>109.452</v>
      </c>
      <c r="K43" s="175" t="s">
        <v>62</v>
      </c>
      <c r="M43" s="77">
        <f t="shared" si="1"/>
        <v>-0.004538385280715912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145.383</v>
      </c>
      <c r="J44" s="194">
        <v>145.176</v>
      </c>
      <c r="K44" s="175" t="s">
        <v>62</v>
      </c>
      <c r="M44" s="77">
        <f t="shared" si="1"/>
        <v>-0.0014238253440912764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152.077</v>
      </c>
      <c r="J45" s="194">
        <v>151.519</v>
      </c>
      <c r="K45" s="175" t="s">
        <v>62</v>
      </c>
      <c r="M45" s="77">
        <f t="shared" si="1"/>
        <v>-0.0036691938951977795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15.463</v>
      </c>
      <c r="J46" s="193">
        <v>15.37</v>
      </c>
      <c r="K46" s="175" t="s">
        <v>62</v>
      </c>
      <c r="M46" s="77">
        <f t="shared" si="1"/>
        <v>-0.006014356851839874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5273.496</v>
      </c>
      <c r="J47" s="195">
        <v>5271.027</v>
      </c>
      <c r="K47" s="175" t="s">
        <v>62</v>
      </c>
      <c r="M47" s="77">
        <f t="shared" si="1"/>
        <v>-0.0004681903617638187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5126</v>
      </c>
      <c r="J48" s="196">
        <v>5114.731</v>
      </c>
      <c r="K48" s="175"/>
      <c r="M48" s="77">
        <f t="shared" si="1"/>
        <v>-0.002198400312134263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2.453</v>
      </c>
      <c r="J49" s="193">
        <v>2.458</v>
      </c>
      <c r="K49" s="175"/>
      <c r="M49" s="77">
        <f t="shared" si="1"/>
        <v>0.0020383204239707857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2.162</v>
      </c>
      <c r="J50" s="193">
        <v>2.165</v>
      </c>
      <c r="K50" s="198" t="s">
        <v>23</v>
      </c>
      <c r="M50" s="77">
        <f t="shared" si="1"/>
        <v>0.0013876040703053255</v>
      </c>
    </row>
    <row r="51" spans="2:13" ht="17.25" customHeight="1" thickBot="1" thickTop="1">
      <c r="B51" s="80">
        <f t="shared" si="2"/>
        <v>41</v>
      </c>
      <c r="C51" s="123" t="s">
        <v>77</v>
      </c>
      <c r="D51" s="199" t="s">
        <v>22</v>
      </c>
      <c r="E51" s="190">
        <v>40071</v>
      </c>
      <c r="F51" s="191"/>
      <c r="G51" s="179"/>
      <c r="H51" s="200">
        <v>1.218</v>
      </c>
      <c r="I51" s="201">
        <v>1.19</v>
      </c>
      <c r="J51" s="201">
        <v>1.195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3" t="s">
        <v>28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8">+(J52-I52)/I52</f>
        <v>0</v>
      </c>
    </row>
    <row r="53" spans="2:13" ht="16.5" customHeight="1">
      <c r="B53" s="80">
        <f t="shared" si="2"/>
        <v>43</v>
      </c>
      <c r="C53" s="206" t="s">
        <v>79</v>
      </c>
      <c r="D53" s="183" t="s">
        <v>28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1.076</v>
      </c>
      <c r="K53" s="189"/>
      <c r="M53" s="205">
        <f t="shared" si="3"/>
        <v>0</v>
      </c>
    </row>
    <row r="54" spans="2:13" ht="16.5" customHeight="1">
      <c r="B54" s="80">
        <f t="shared" si="2"/>
        <v>44</v>
      </c>
      <c r="C54" s="123" t="s">
        <v>80</v>
      </c>
      <c r="D54" s="183" t="s">
        <v>28</v>
      </c>
      <c r="E54" s="203">
        <v>42087</v>
      </c>
      <c r="F54" s="191"/>
      <c r="G54" s="207"/>
      <c r="H54" s="204">
        <v>1.071</v>
      </c>
      <c r="I54" s="204">
        <v>1.067</v>
      </c>
      <c r="J54" s="204">
        <v>1.064</v>
      </c>
      <c r="K54" s="189"/>
      <c r="M54" s="205">
        <f t="shared" si="3"/>
        <v>-0.002811621368322298</v>
      </c>
    </row>
    <row r="55" spans="2:13" ht="16.5" customHeight="1">
      <c r="B55" s="80">
        <f t="shared" si="2"/>
        <v>45</v>
      </c>
      <c r="C55" s="123" t="s">
        <v>81</v>
      </c>
      <c r="D55" s="183" t="s">
        <v>82</v>
      </c>
      <c r="E55" s="203">
        <v>42317</v>
      </c>
      <c r="F55" s="185"/>
      <c r="G55" s="208"/>
      <c r="H55" s="194">
        <v>107.645</v>
      </c>
      <c r="I55" s="194">
        <v>108.481</v>
      </c>
      <c r="J55" s="194">
        <v>108.119</v>
      </c>
      <c r="K55" s="189"/>
      <c r="M55" s="205">
        <f t="shared" si="3"/>
        <v>-0.003336989887630044</v>
      </c>
    </row>
    <row r="56" spans="2:13" ht="16.5" customHeight="1">
      <c r="B56" s="80">
        <f t="shared" si="2"/>
        <v>46</v>
      </c>
      <c r="C56" s="209" t="s">
        <v>83</v>
      </c>
      <c r="D56" s="210" t="s">
        <v>25</v>
      </c>
      <c r="E56" s="211">
        <v>39958</v>
      </c>
      <c r="F56" s="212"/>
      <c r="G56" s="213"/>
      <c r="H56" s="146" t="s">
        <v>51</v>
      </c>
      <c r="I56" s="146" t="s">
        <v>51</v>
      </c>
      <c r="J56" s="146" t="s">
        <v>51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84</v>
      </c>
      <c r="D57" s="214" t="s">
        <v>25</v>
      </c>
      <c r="E57" s="215">
        <v>39503</v>
      </c>
      <c r="F57" s="216"/>
      <c r="G57" s="217"/>
      <c r="H57" s="188" t="s">
        <v>51</v>
      </c>
      <c r="I57" s="188" t="s">
        <v>51</v>
      </c>
      <c r="J57" s="188" t="s">
        <v>51</v>
      </c>
      <c r="K57" s="189"/>
      <c r="M57" s="205" t="e">
        <f t="shared" si="3"/>
        <v>#VALUE!</v>
      </c>
    </row>
    <row r="58" spans="2:13" ht="16.5" customHeight="1" thickBot="1">
      <c r="B58" s="80">
        <f t="shared" si="2"/>
        <v>48</v>
      </c>
      <c r="C58" s="209" t="s">
        <v>85</v>
      </c>
      <c r="D58" s="210" t="s">
        <v>25</v>
      </c>
      <c r="E58" s="218">
        <v>39503</v>
      </c>
      <c r="F58" s="219"/>
      <c r="G58" s="220"/>
      <c r="H58" s="221">
        <v>118.914</v>
      </c>
      <c r="I58" s="221">
        <v>119.448</v>
      </c>
      <c r="J58" s="221">
        <v>119.498</v>
      </c>
      <c r="K58" s="189"/>
      <c r="M58" s="205">
        <f t="shared" si="3"/>
        <v>0.0004185921907441847</v>
      </c>
    </row>
    <row r="59" spans="2:10" ht="13.5" customHeight="1" thickBot="1" thickTop="1">
      <c r="B59" s="222" t="s">
        <v>86</v>
      </c>
      <c r="C59" s="223"/>
      <c r="D59" s="223"/>
      <c r="E59" s="223"/>
      <c r="F59" s="223"/>
      <c r="G59" s="223"/>
      <c r="H59" s="223"/>
      <c r="I59" s="223"/>
      <c r="J59" s="224"/>
    </row>
    <row r="60" spans="2:13" ht="14.25" customHeight="1" thickBot="1" thickTop="1">
      <c r="B60" s="225" t="s">
        <v>0</v>
      </c>
      <c r="C60" s="226"/>
      <c r="D60" s="227" t="s">
        <v>1</v>
      </c>
      <c r="E60" s="228" t="s">
        <v>2</v>
      </c>
      <c r="F60" s="229" t="s">
        <v>87</v>
      </c>
      <c r="G60" s="230"/>
      <c r="H60" s="231" t="s">
        <v>3</v>
      </c>
      <c r="I60" s="232" t="s">
        <v>5</v>
      </c>
      <c r="J60" s="233" t="s">
        <v>5</v>
      </c>
      <c r="M60" s="8"/>
    </row>
    <row r="61" spans="2:13" ht="13.5" customHeight="1">
      <c r="B61" s="10"/>
      <c r="C61" s="11"/>
      <c r="D61" s="12"/>
      <c r="E61" s="234"/>
      <c r="F61" s="235" t="s">
        <v>88</v>
      </c>
      <c r="G61" s="235" t="s">
        <v>89</v>
      </c>
      <c r="H61" s="236"/>
      <c r="I61" s="237"/>
      <c r="J61" s="238"/>
      <c r="M61" s="8"/>
    </row>
    <row r="62" spans="2:13" ht="16.5" customHeight="1" thickBot="1">
      <c r="B62" s="17"/>
      <c r="C62" s="18"/>
      <c r="D62" s="19"/>
      <c r="E62" s="239"/>
      <c r="F62" s="240"/>
      <c r="G62" s="240"/>
      <c r="H62" s="240"/>
      <c r="I62" s="241"/>
      <c r="J62" s="24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3">
        <v>49</v>
      </c>
      <c r="C64" s="244" t="s">
        <v>91</v>
      </c>
      <c r="D64" s="183" t="s">
        <v>17</v>
      </c>
      <c r="E64" s="245">
        <v>36831</v>
      </c>
      <c r="F64" s="246">
        <v>42515</v>
      </c>
      <c r="G64" s="247">
        <v>4.482</v>
      </c>
      <c r="H64" s="38">
        <v>108.495</v>
      </c>
      <c r="I64" s="38">
        <v>109.525</v>
      </c>
      <c r="J64" s="38">
        <v>109.535</v>
      </c>
      <c r="K64" s="39"/>
      <c r="L64" s="39"/>
      <c r="M64" s="40"/>
      <c r="N64" s="39"/>
    </row>
    <row r="65" spans="2:14" ht="16.5" customHeight="1" thickBot="1" thickTop="1">
      <c r="B65" s="248">
        <f>B64+1</f>
        <v>50</v>
      </c>
      <c r="C65" s="249" t="s">
        <v>92</v>
      </c>
      <c r="D65" s="250" t="s">
        <v>28</v>
      </c>
      <c r="E65" s="251">
        <v>101.606</v>
      </c>
      <c r="F65" s="246">
        <v>42515</v>
      </c>
      <c r="G65" s="252">
        <v>4.025</v>
      </c>
      <c r="H65" s="253">
        <v>103.59</v>
      </c>
      <c r="I65" s="253">
        <v>104.535</v>
      </c>
      <c r="J65" s="253">
        <v>104.545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58">
        <v>105.622</v>
      </c>
      <c r="I66" s="258">
        <v>106.769</v>
      </c>
      <c r="J66" s="258">
        <v>106.781</v>
      </c>
      <c r="K66" s="39"/>
      <c r="L66" s="39"/>
      <c r="M66" s="40"/>
      <c r="N66" s="39"/>
    </row>
    <row r="67" spans="2:14" ht="16.5" customHeight="1" thickBot="1" thickTop="1">
      <c r="B67" s="259">
        <f t="shared" si="4"/>
        <v>52</v>
      </c>
      <c r="C67" s="260" t="s">
        <v>94</v>
      </c>
      <c r="D67" s="261" t="s">
        <v>95</v>
      </c>
      <c r="E67" s="251">
        <v>36831</v>
      </c>
      <c r="F67" s="251">
        <v>42513</v>
      </c>
      <c r="G67" s="262">
        <v>4.087</v>
      </c>
      <c r="H67" s="263">
        <v>102.729</v>
      </c>
      <c r="I67" s="263">
        <v>103.738</v>
      </c>
      <c r="J67" s="263">
        <v>103.749</v>
      </c>
      <c r="K67" s="39"/>
      <c r="L67" s="39"/>
      <c r="M67" s="40"/>
      <c r="N67" s="39"/>
    </row>
    <row r="68" spans="2:14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1">
        <v>39209</v>
      </c>
      <c r="F68" s="251">
        <v>42465</v>
      </c>
      <c r="G68" s="262">
        <v>4.543</v>
      </c>
      <c r="H68" s="265">
        <v>104.3</v>
      </c>
      <c r="I68" s="265">
        <v>105.511</v>
      </c>
      <c r="J68" s="265">
        <v>105.524</v>
      </c>
      <c r="K68" s="39"/>
      <c r="L68" s="39"/>
      <c r="M68" s="40"/>
      <c r="N68" s="39"/>
    </row>
    <row r="69" spans="2:14" ht="16.5" customHeight="1" thickBot="1" thickTop="1">
      <c r="B69" s="259">
        <f t="shared" si="4"/>
        <v>54</v>
      </c>
      <c r="C69" s="264" t="s">
        <v>98</v>
      </c>
      <c r="D69" s="261" t="s">
        <v>34</v>
      </c>
      <c r="E69" s="251">
        <v>37865</v>
      </c>
      <c r="F69" s="251">
        <v>42520</v>
      </c>
      <c r="G69" s="262">
        <v>4.005</v>
      </c>
      <c r="H69" s="265">
        <v>107.273</v>
      </c>
      <c r="I69" s="265">
        <v>108.274</v>
      </c>
      <c r="J69" s="265">
        <v>108.329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6" t="s">
        <v>99</v>
      </c>
      <c r="D70" s="261" t="s">
        <v>68</v>
      </c>
      <c r="E70" s="251">
        <v>35436</v>
      </c>
      <c r="F70" s="251">
        <v>42520</v>
      </c>
      <c r="G70" s="262">
        <v>4.401</v>
      </c>
      <c r="H70" s="204">
        <v>104.816</v>
      </c>
      <c r="I70" s="204">
        <v>105.998</v>
      </c>
      <c r="J70" s="204">
        <v>106.01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6" t="s">
        <v>100</v>
      </c>
      <c r="D71" s="261" t="s">
        <v>12</v>
      </c>
      <c r="E71" s="251">
        <v>35464</v>
      </c>
      <c r="F71" s="246">
        <v>42515</v>
      </c>
      <c r="G71" s="262">
        <v>3.887</v>
      </c>
      <c r="H71" s="265">
        <v>102.34</v>
      </c>
      <c r="I71" s="204">
        <v>103.212</v>
      </c>
      <c r="J71" s="204">
        <v>103.221</v>
      </c>
      <c r="K71" s="39"/>
      <c r="L71" s="39"/>
      <c r="M71" s="40"/>
      <c r="N71" s="39"/>
    </row>
    <row r="72" spans="2:14" ht="15" customHeight="1" thickBot="1" thickTop="1">
      <c r="B72" s="259">
        <f t="shared" si="4"/>
        <v>57</v>
      </c>
      <c r="C72" s="266" t="s">
        <v>101</v>
      </c>
      <c r="D72" s="261" t="s">
        <v>25</v>
      </c>
      <c r="E72" s="251">
        <v>37207</v>
      </c>
      <c r="F72" s="267">
        <v>42517</v>
      </c>
      <c r="G72" s="262">
        <v>4.196</v>
      </c>
      <c r="H72" s="263">
        <v>104.641</v>
      </c>
      <c r="I72" s="263">
        <v>105.553</v>
      </c>
      <c r="J72" s="263">
        <v>105.561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6" t="s">
        <v>102</v>
      </c>
      <c r="D73" s="261" t="s">
        <v>103</v>
      </c>
      <c r="E73" s="251">
        <v>37043</v>
      </c>
      <c r="F73" s="251">
        <v>42520</v>
      </c>
      <c r="G73" s="262">
        <v>3.636</v>
      </c>
      <c r="H73" s="263">
        <v>102.631</v>
      </c>
      <c r="I73" s="263">
        <v>103.594</v>
      </c>
      <c r="J73" s="263">
        <v>103.603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6" t="s">
        <v>104</v>
      </c>
      <c r="D74" s="261" t="s">
        <v>105</v>
      </c>
      <c r="E74" s="251">
        <v>37242</v>
      </c>
      <c r="F74" s="251">
        <v>42485</v>
      </c>
      <c r="G74" s="262">
        <v>3.962</v>
      </c>
      <c r="H74" s="263">
        <v>104.647</v>
      </c>
      <c r="I74" s="263">
        <v>105.712</v>
      </c>
      <c r="J74" s="263">
        <v>105.721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51">
        <v>39489</v>
      </c>
      <c r="F75" s="246">
        <v>42515</v>
      </c>
      <c r="G75" s="262">
        <v>3.994</v>
      </c>
      <c r="H75" s="265">
        <v>103.651</v>
      </c>
      <c r="I75" s="265">
        <v>104.657</v>
      </c>
      <c r="J75" s="265">
        <v>104.668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51">
        <v>36075</v>
      </c>
      <c r="F76" s="267">
        <v>42506</v>
      </c>
      <c r="G76" s="262">
        <v>4.198</v>
      </c>
      <c r="H76" s="268">
        <v>106.799</v>
      </c>
      <c r="I76" s="268">
        <v>107.893</v>
      </c>
      <c r="J76" s="268">
        <v>107.905</v>
      </c>
      <c r="K76" s="39"/>
      <c r="L76" s="39"/>
      <c r="M76" s="40"/>
      <c r="N76" s="39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51">
        <v>37396</v>
      </c>
      <c r="F77" s="272">
        <v>42500</v>
      </c>
      <c r="G77" s="273">
        <v>4.195</v>
      </c>
      <c r="H77" s="263">
        <v>105.174</v>
      </c>
      <c r="I77" s="263">
        <v>106.166</v>
      </c>
      <c r="J77" s="263">
        <v>106.176</v>
      </c>
      <c r="K77" s="31"/>
      <c r="L77" s="31"/>
      <c r="M77" s="274"/>
      <c r="N77" s="31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51">
        <v>42517</v>
      </c>
      <c r="G78" s="276">
        <v>3.301</v>
      </c>
      <c r="H78" s="277">
        <v>103.608</v>
      </c>
      <c r="I78" s="277">
        <v>104.641</v>
      </c>
      <c r="J78" s="277">
        <v>104.651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51">
        <v>33910</v>
      </c>
      <c r="F79" s="251">
        <v>42825</v>
      </c>
      <c r="G79" s="281">
        <v>3.695</v>
      </c>
      <c r="H79" s="282">
        <v>102.652</v>
      </c>
      <c r="I79" s="282">
        <v>99.939</v>
      </c>
      <c r="J79" s="282">
        <v>99.949</v>
      </c>
      <c r="K79" s="39"/>
      <c r="L79" s="39"/>
      <c r="M79" s="40"/>
      <c r="N79" s="39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51">
        <v>36815</v>
      </c>
      <c r="F80" s="251">
        <v>42521</v>
      </c>
      <c r="G80" s="286">
        <v>3.924</v>
      </c>
      <c r="H80" s="287">
        <v>104.501</v>
      </c>
      <c r="I80" s="287">
        <v>105.39</v>
      </c>
      <c r="J80" s="287">
        <v>105.399</v>
      </c>
      <c r="K80" s="39"/>
      <c r="L80" s="39"/>
      <c r="M80" s="40"/>
      <c r="N80" s="39"/>
    </row>
    <row r="81" spans="1:14" ht="16.5" customHeight="1" thickBot="1" thickTop="1">
      <c r="A81" s="98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103.929</v>
      </c>
      <c r="J81" s="287">
        <v>103.941</v>
      </c>
      <c r="K81" s="39"/>
      <c r="L81" s="39"/>
      <c r="M81" s="40"/>
      <c r="N81" s="39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93">
        <v>42515</v>
      </c>
      <c r="G82" s="294">
        <v>3.934</v>
      </c>
      <c r="H82" s="265">
        <v>103.915</v>
      </c>
      <c r="I82" s="265">
        <v>104.938</v>
      </c>
      <c r="J82" s="265">
        <v>104.949</v>
      </c>
      <c r="K82" s="39"/>
      <c r="L82" s="39"/>
      <c r="M82" s="40"/>
      <c r="N82" s="39"/>
    </row>
    <row r="83" spans="2:14" ht="16.5" customHeight="1" thickBot="1" thickTop="1">
      <c r="B83" s="295">
        <f t="shared" si="4"/>
        <v>68</v>
      </c>
      <c r="C83" s="296" t="s">
        <v>119</v>
      </c>
      <c r="D83" s="297" t="s">
        <v>55</v>
      </c>
      <c r="E83" s="298">
        <v>39604</v>
      </c>
      <c r="F83" s="298">
        <v>42517</v>
      </c>
      <c r="G83" s="299">
        <v>3.575</v>
      </c>
      <c r="H83" s="300">
        <v>105.558</v>
      </c>
      <c r="I83" s="300">
        <v>106.487</v>
      </c>
      <c r="J83" s="300">
        <v>106.496</v>
      </c>
      <c r="K83" s="39"/>
      <c r="L83" s="39"/>
      <c r="M83" s="40"/>
      <c r="N83" s="39"/>
    </row>
    <row r="84" spans="2:14" ht="16.5" customHeight="1" thickBot="1" thickTop="1">
      <c r="B84" s="295">
        <f t="shared" si="4"/>
        <v>69</v>
      </c>
      <c r="C84" s="301" t="s">
        <v>120</v>
      </c>
      <c r="D84" s="302" t="s">
        <v>121</v>
      </c>
      <c r="E84" s="298">
        <v>35481</v>
      </c>
      <c r="F84" s="298">
        <v>42520</v>
      </c>
      <c r="G84" s="303">
        <v>4.436</v>
      </c>
      <c r="H84" s="304">
        <v>102.987</v>
      </c>
      <c r="I84" s="304">
        <v>104.172</v>
      </c>
      <c r="J84" s="304">
        <v>104.184</v>
      </c>
      <c r="K84" s="39"/>
      <c r="L84" s="39"/>
      <c r="M84" s="40"/>
      <c r="N84" s="39"/>
    </row>
    <row r="85" spans="2:14" ht="16.5" customHeight="1" thickBot="1" thickTop="1">
      <c r="B85" s="295">
        <f t="shared" si="4"/>
        <v>70</v>
      </c>
      <c r="C85" s="305" t="s">
        <v>122</v>
      </c>
      <c r="D85" s="302" t="s">
        <v>43</v>
      </c>
      <c r="E85" s="298">
        <v>39706</v>
      </c>
      <c r="F85" s="298">
        <v>42487</v>
      </c>
      <c r="G85" s="303">
        <v>4.316</v>
      </c>
      <c r="H85" s="304">
        <v>103.411</v>
      </c>
      <c r="I85" s="304">
        <v>104.47</v>
      </c>
      <c r="J85" s="304">
        <v>104.48</v>
      </c>
      <c r="K85" s="39"/>
      <c r="L85" s="39"/>
      <c r="M85" s="40"/>
      <c r="N85" s="39"/>
    </row>
    <row r="86" spans="2:14" ht="16.5" customHeight="1" thickBot="1" thickTop="1">
      <c r="B86" s="295">
        <f t="shared" si="4"/>
        <v>71</v>
      </c>
      <c r="C86" s="306" t="s">
        <v>123</v>
      </c>
      <c r="D86" s="302" t="s">
        <v>10</v>
      </c>
      <c r="E86" s="298">
        <v>38565</v>
      </c>
      <c r="F86" s="298">
        <v>42521</v>
      </c>
      <c r="G86" s="303">
        <v>3.528</v>
      </c>
      <c r="H86" s="300">
        <v>105.134</v>
      </c>
      <c r="I86" s="300">
        <v>106.181</v>
      </c>
      <c r="J86" s="300">
        <v>106.192</v>
      </c>
      <c r="K86" s="39"/>
      <c r="L86" s="39"/>
      <c r="M86" s="40"/>
      <c r="N86" s="39"/>
    </row>
    <row r="87" spans="2:14" ht="16.5" customHeight="1" thickBot="1" thickTop="1">
      <c r="B87" s="295">
        <f t="shared" si="4"/>
        <v>72</v>
      </c>
      <c r="C87" s="307" t="s">
        <v>124</v>
      </c>
      <c r="D87" s="308" t="s">
        <v>14</v>
      </c>
      <c r="E87" s="309">
        <v>34288</v>
      </c>
      <c r="F87" s="298">
        <v>42485</v>
      </c>
      <c r="G87" s="310">
        <v>3.709</v>
      </c>
      <c r="H87" s="304">
        <v>102.709</v>
      </c>
      <c r="I87" s="304">
        <v>103.659</v>
      </c>
      <c r="J87" s="304">
        <v>103.668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1">
        <v>73</v>
      </c>
      <c r="C89" s="312" t="s">
        <v>126</v>
      </c>
      <c r="D89" s="313" t="s">
        <v>17</v>
      </c>
      <c r="E89" s="245">
        <v>39084</v>
      </c>
      <c r="F89" s="245">
        <v>42493</v>
      </c>
      <c r="G89" s="247">
        <v>0.413</v>
      </c>
      <c r="H89" s="314">
        <v>10.598</v>
      </c>
      <c r="I89" s="314">
        <v>10.71</v>
      </c>
      <c r="J89" s="314">
        <v>10.712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1">
        <f>B89+1</f>
        <v>74</v>
      </c>
      <c r="C90" s="315" t="s">
        <v>127</v>
      </c>
      <c r="D90" s="316" t="s">
        <v>34</v>
      </c>
      <c r="E90" s="317">
        <v>39762</v>
      </c>
      <c r="F90" s="245">
        <v>42517</v>
      </c>
      <c r="G90" s="303">
        <v>3.876</v>
      </c>
      <c r="H90" s="318">
        <v>103.363</v>
      </c>
      <c r="I90" s="318">
        <v>104.44</v>
      </c>
      <c r="J90" s="318">
        <v>104.45</v>
      </c>
      <c r="M90" s="77"/>
    </row>
    <row r="91" spans="2:14" ht="16.5" customHeight="1" thickBot="1" thickTop="1">
      <c r="B91" s="311">
        <f aca="true" t="shared" si="5" ref="B91:B93">B90+1</f>
        <v>75</v>
      </c>
      <c r="C91" s="319" t="s">
        <v>128</v>
      </c>
      <c r="D91" s="320" t="s">
        <v>129</v>
      </c>
      <c r="E91" s="321">
        <v>40543</v>
      </c>
      <c r="F91" s="272">
        <v>42510</v>
      </c>
      <c r="G91" s="310">
        <v>4.279</v>
      </c>
      <c r="H91" s="322">
        <v>103.788</v>
      </c>
      <c r="I91" s="322">
        <v>105.051</v>
      </c>
      <c r="J91" s="322">
        <v>105.063</v>
      </c>
      <c r="K91" s="39"/>
      <c r="L91" s="39"/>
      <c r="M91" s="40"/>
      <c r="N91" s="39"/>
    </row>
    <row r="92" spans="2:14" ht="16.5" customHeight="1" thickBot="1" thickTop="1">
      <c r="B92" s="311">
        <f t="shared" si="5"/>
        <v>76</v>
      </c>
      <c r="C92" s="323" t="s">
        <v>130</v>
      </c>
      <c r="D92" s="324" t="s">
        <v>131</v>
      </c>
      <c r="E92" s="325">
        <v>42024</v>
      </c>
      <c r="F92" s="245">
        <v>42509</v>
      </c>
      <c r="G92" s="326">
        <v>2.765</v>
      </c>
      <c r="H92" s="327">
        <v>105.102</v>
      </c>
      <c r="I92" s="327">
        <v>106.434</v>
      </c>
      <c r="J92" s="327">
        <v>106.447</v>
      </c>
      <c r="K92" s="39"/>
      <c r="L92" s="39"/>
      <c r="M92" s="40"/>
      <c r="N92" s="39"/>
    </row>
    <row r="93" spans="2:14" ht="16.5" customHeight="1" thickBot="1" thickTop="1">
      <c r="B93" s="328">
        <f t="shared" si="5"/>
        <v>77</v>
      </c>
      <c r="C93" s="329" t="s">
        <v>132</v>
      </c>
      <c r="D93" s="330" t="s">
        <v>133</v>
      </c>
      <c r="E93" s="331">
        <v>42195</v>
      </c>
      <c r="F93" s="332" t="s">
        <v>134</v>
      </c>
      <c r="G93" s="333" t="s">
        <v>134</v>
      </c>
      <c r="H93" s="334">
        <v>10.515</v>
      </c>
      <c r="I93" s="334">
        <v>10.629</v>
      </c>
      <c r="J93" s="334">
        <v>10.63</v>
      </c>
      <c r="K93" s="39"/>
      <c r="L93" s="39"/>
      <c r="M93" s="40"/>
      <c r="N93" s="39"/>
    </row>
    <row r="94" spans="1:13" ht="15" customHeight="1" thickBot="1" thickTop="1">
      <c r="A94" s="335" t="s">
        <v>135</v>
      </c>
      <c r="B94" s="335"/>
      <c r="C94" s="335"/>
      <c r="D94" s="335"/>
      <c r="E94" s="335"/>
      <c r="F94" s="335"/>
      <c r="G94" s="335"/>
      <c r="H94" s="335"/>
      <c r="I94" s="335"/>
      <c r="J94" s="335"/>
      <c r="M94" s="336"/>
    </row>
    <row r="95" spans="2:14" ht="16.5" customHeight="1" thickBot="1" thickTop="1">
      <c r="B95" s="337">
        <v>78</v>
      </c>
      <c r="C95" s="338" t="s">
        <v>136</v>
      </c>
      <c r="D95" s="339" t="s">
        <v>17</v>
      </c>
      <c r="E95" s="340">
        <v>34561</v>
      </c>
      <c r="F95" s="341">
        <v>42515</v>
      </c>
      <c r="G95" s="342">
        <v>0.875</v>
      </c>
      <c r="H95" s="38">
        <v>57.88</v>
      </c>
      <c r="I95" s="343">
        <v>56.693</v>
      </c>
      <c r="J95" s="343">
        <v>56.559</v>
      </c>
      <c r="K95" s="39"/>
      <c r="L95" s="39"/>
      <c r="M95" s="40"/>
      <c r="N95" s="39"/>
    </row>
    <row r="96" spans="2:14" ht="16.5" customHeight="1" thickBot="1" thickTop="1">
      <c r="B96" s="344">
        <f>B95+1</f>
        <v>79</v>
      </c>
      <c r="C96" s="345" t="s">
        <v>137</v>
      </c>
      <c r="D96" s="346" t="s">
        <v>95</v>
      </c>
      <c r="E96" s="245">
        <v>34415</v>
      </c>
      <c r="F96" s="245">
        <v>42513</v>
      </c>
      <c r="G96" s="247">
        <v>1.814</v>
      </c>
      <c r="H96" s="347">
        <v>130.496</v>
      </c>
      <c r="I96" s="348" t="s">
        <v>138</v>
      </c>
      <c r="J96" s="348" t="s">
        <v>138</v>
      </c>
      <c r="K96" s="39"/>
      <c r="L96" s="39"/>
      <c r="M96" s="40"/>
      <c r="N96" s="39"/>
    </row>
    <row r="97" spans="2:14" ht="16.5" customHeight="1" thickBot="1" thickTop="1">
      <c r="B97" s="344">
        <f aca="true" t="shared" si="6" ref="B97:B106">B96+1</f>
        <v>80</v>
      </c>
      <c r="C97" s="345" t="s">
        <v>139</v>
      </c>
      <c r="D97" s="349" t="s">
        <v>95</v>
      </c>
      <c r="E97" s="350">
        <v>34415</v>
      </c>
      <c r="F97" s="245">
        <v>42513</v>
      </c>
      <c r="G97" s="351">
        <v>15.804</v>
      </c>
      <c r="H97" s="352">
        <v>1435.194</v>
      </c>
      <c r="I97" s="353" t="s">
        <v>138</v>
      </c>
      <c r="J97" s="353" t="s">
        <v>138</v>
      </c>
      <c r="K97" s="39"/>
      <c r="L97" s="39"/>
      <c r="M97" s="40"/>
      <c r="N97" s="39"/>
    </row>
    <row r="98" spans="2:14" ht="16.5" customHeight="1" thickBot="1" thickTop="1">
      <c r="B98" s="344">
        <f t="shared" si="6"/>
        <v>81</v>
      </c>
      <c r="C98" s="354" t="s">
        <v>140</v>
      </c>
      <c r="D98" s="214" t="s">
        <v>68</v>
      </c>
      <c r="E98" s="355">
        <v>105.764</v>
      </c>
      <c r="F98" s="245">
        <v>42520</v>
      </c>
      <c r="G98" s="356">
        <v>0.55</v>
      </c>
      <c r="H98" s="91">
        <v>97.101</v>
      </c>
      <c r="I98" s="91">
        <v>96.19</v>
      </c>
      <c r="J98" s="91">
        <v>96.281</v>
      </c>
      <c r="K98" s="39"/>
      <c r="L98" s="39"/>
      <c r="M98" s="40"/>
      <c r="N98" s="39"/>
    </row>
    <row r="99" spans="2:14" ht="16.5" customHeight="1" thickBot="1" thickTop="1">
      <c r="B99" s="357">
        <f t="shared" si="6"/>
        <v>82</v>
      </c>
      <c r="C99" s="354" t="s">
        <v>141</v>
      </c>
      <c r="D99" s="214" t="s">
        <v>105</v>
      </c>
      <c r="E99" s="355">
        <v>36367</v>
      </c>
      <c r="F99" s="245">
        <v>42485</v>
      </c>
      <c r="G99" s="356">
        <v>0.512</v>
      </c>
      <c r="H99" s="91">
        <v>17.129</v>
      </c>
      <c r="I99" s="91">
        <v>17.302</v>
      </c>
      <c r="J99" s="91">
        <v>17.317</v>
      </c>
      <c r="K99" s="91"/>
      <c r="L99" s="91"/>
      <c r="M99" s="91"/>
      <c r="N99" s="358"/>
    </row>
    <row r="100" spans="2:14" ht="16.5" customHeight="1" thickBot="1" thickTop="1">
      <c r="B100" s="357">
        <f t="shared" si="6"/>
        <v>83</v>
      </c>
      <c r="C100" s="354" t="s">
        <v>142</v>
      </c>
      <c r="D100" s="214" t="s">
        <v>113</v>
      </c>
      <c r="E100" s="355">
        <v>36857</v>
      </c>
      <c r="F100" s="245">
        <v>42825</v>
      </c>
      <c r="G100" s="356">
        <v>7.628</v>
      </c>
      <c r="H100" s="91">
        <v>270.797</v>
      </c>
      <c r="I100" s="91">
        <v>265.12</v>
      </c>
      <c r="J100" s="91">
        <v>265.284</v>
      </c>
      <c r="K100" s="39"/>
      <c r="L100" s="39"/>
      <c r="M100" s="40"/>
      <c r="N100" s="39"/>
    </row>
    <row r="101" spans="2:14" ht="15.75" customHeight="1" thickBot="1" thickTop="1">
      <c r="B101" s="357">
        <f t="shared" si="6"/>
        <v>84</v>
      </c>
      <c r="C101" s="354" t="s">
        <v>143</v>
      </c>
      <c r="D101" s="210" t="s">
        <v>117</v>
      </c>
      <c r="E101" s="355">
        <v>34599</v>
      </c>
      <c r="F101" s="359">
        <v>42506</v>
      </c>
      <c r="G101" s="356">
        <v>0.732</v>
      </c>
      <c r="H101" s="91">
        <v>29.309</v>
      </c>
      <c r="I101" s="91">
        <v>29.478</v>
      </c>
      <c r="J101" s="91">
        <v>29.62</v>
      </c>
      <c r="K101" s="39"/>
      <c r="L101" s="39"/>
      <c r="M101" s="40"/>
      <c r="N101" s="39"/>
    </row>
    <row r="102" spans="2:14" ht="14.25" customHeight="1" thickBot="1" thickTop="1">
      <c r="B102" s="357">
        <f t="shared" si="6"/>
        <v>85</v>
      </c>
      <c r="C102" s="360" t="s">
        <v>144</v>
      </c>
      <c r="D102" s="210" t="s">
        <v>55</v>
      </c>
      <c r="E102" s="355">
        <v>38777</v>
      </c>
      <c r="F102" s="245">
        <v>42521</v>
      </c>
      <c r="G102" s="356">
        <v>30.618</v>
      </c>
      <c r="H102" s="361">
        <v>2327.393</v>
      </c>
      <c r="I102" s="361">
        <v>2252.593</v>
      </c>
      <c r="J102" s="361">
        <v>2254.541</v>
      </c>
      <c r="K102" s="39"/>
      <c r="L102" s="39"/>
      <c r="M102" s="40"/>
      <c r="N102" s="39"/>
    </row>
    <row r="103" spans="2:14" ht="17.25" customHeight="1" thickBot="1" thickTop="1">
      <c r="B103" s="357">
        <f t="shared" si="6"/>
        <v>86</v>
      </c>
      <c r="C103" s="354" t="s">
        <v>145</v>
      </c>
      <c r="D103" s="210" t="s">
        <v>121</v>
      </c>
      <c r="E103" s="355">
        <v>34423</v>
      </c>
      <c r="F103" s="245">
        <v>42509</v>
      </c>
      <c r="G103" s="356">
        <v>2.137</v>
      </c>
      <c r="H103" s="362">
        <v>72.644</v>
      </c>
      <c r="I103" s="362">
        <v>73.41</v>
      </c>
      <c r="J103" s="362">
        <v>73.413</v>
      </c>
      <c r="K103" s="39"/>
      <c r="L103" s="39"/>
      <c r="M103" s="40"/>
      <c r="N103" s="39"/>
    </row>
    <row r="104" spans="2:14" ht="16.5" customHeight="1" thickBot="1" thickTop="1">
      <c r="B104" s="357">
        <f t="shared" si="6"/>
        <v>87</v>
      </c>
      <c r="C104" s="354" t="s">
        <v>146</v>
      </c>
      <c r="D104" s="210" t="s">
        <v>121</v>
      </c>
      <c r="E104" s="355">
        <v>34731</v>
      </c>
      <c r="F104" s="245">
        <v>42507</v>
      </c>
      <c r="G104" s="356">
        <v>1.92</v>
      </c>
      <c r="H104" s="91">
        <v>54.941</v>
      </c>
      <c r="I104" s="91">
        <v>55.274</v>
      </c>
      <c r="J104" s="91">
        <v>55.298</v>
      </c>
      <c r="K104" s="39"/>
      <c r="L104" s="39"/>
      <c r="M104" s="40"/>
      <c r="N104" s="39"/>
    </row>
    <row r="105" spans="2:14" ht="16.5" customHeight="1" thickBot="1" thickTop="1">
      <c r="B105" s="357">
        <f t="shared" si="6"/>
        <v>88</v>
      </c>
      <c r="C105" s="363" t="s">
        <v>147</v>
      </c>
      <c r="D105" s="364" t="s">
        <v>14</v>
      </c>
      <c r="E105" s="365">
        <v>36297</v>
      </c>
      <c r="F105" s="245">
        <v>42485</v>
      </c>
      <c r="G105" s="366">
        <v>0.844</v>
      </c>
      <c r="H105" s="367">
        <v>100.102</v>
      </c>
      <c r="I105" s="367">
        <v>102.375</v>
      </c>
      <c r="J105" s="367">
        <v>102.287</v>
      </c>
      <c r="K105" s="39"/>
      <c r="L105" s="39"/>
      <c r="M105" s="40"/>
      <c r="N105" s="39"/>
    </row>
    <row r="106" spans="2:14" ht="16.5" customHeight="1" thickBot="1" thickTop="1">
      <c r="B106" s="368">
        <f t="shared" si="6"/>
        <v>89</v>
      </c>
      <c r="C106" s="369" t="s">
        <v>148</v>
      </c>
      <c r="D106" s="370" t="s">
        <v>14</v>
      </c>
      <c r="E106" s="371">
        <v>36626</v>
      </c>
      <c r="F106" s="372">
        <v>42485</v>
      </c>
      <c r="G106" s="373">
        <v>0.359</v>
      </c>
      <c r="H106" s="54">
        <v>83.763</v>
      </c>
      <c r="I106" s="54">
        <v>85.872</v>
      </c>
      <c r="J106" s="54">
        <v>85.893</v>
      </c>
      <c r="K106" s="39"/>
      <c r="L106" s="39"/>
      <c r="M106" s="40"/>
      <c r="N106" s="39"/>
    </row>
    <row r="107" spans="2:13" ht="18" customHeight="1" thickBot="1" thickTop="1">
      <c r="B107" s="374" t="s">
        <v>149</v>
      </c>
      <c r="C107" s="375"/>
      <c r="D107" s="375"/>
      <c r="E107" s="375"/>
      <c r="F107" s="375"/>
      <c r="G107" s="375"/>
      <c r="H107" s="375"/>
      <c r="I107" s="375"/>
      <c r="J107" s="376"/>
      <c r="M107" s="169"/>
    </row>
    <row r="108" spans="2:14" ht="16.5" customHeight="1" thickBot="1" thickTop="1">
      <c r="B108" s="377">
        <v>90</v>
      </c>
      <c r="C108" s="312" t="s">
        <v>150</v>
      </c>
      <c r="D108" s="183" t="s">
        <v>17</v>
      </c>
      <c r="E108" s="245">
        <v>39084</v>
      </c>
      <c r="F108" s="245">
        <v>42493</v>
      </c>
      <c r="G108" s="247">
        <v>0.226</v>
      </c>
      <c r="H108" s="378">
        <v>10.916</v>
      </c>
      <c r="I108" s="379">
        <v>10.867</v>
      </c>
      <c r="J108" s="379">
        <v>10.855</v>
      </c>
      <c r="K108" s="39"/>
      <c r="L108" s="40"/>
      <c r="M108" s="39"/>
      <c r="N108" s="69"/>
    </row>
    <row r="109" spans="2:14" ht="16.5" customHeight="1" thickBot="1" thickTop="1">
      <c r="B109" s="380">
        <f>B108+1</f>
        <v>91</v>
      </c>
      <c r="C109" s="381" t="s">
        <v>151</v>
      </c>
      <c r="D109" s="210" t="s">
        <v>17</v>
      </c>
      <c r="E109" s="355">
        <v>1867429</v>
      </c>
      <c r="F109" s="245">
        <v>42493</v>
      </c>
      <c r="G109" s="356">
        <v>0.178</v>
      </c>
      <c r="H109" s="91">
        <v>11.692</v>
      </c>
      <c r="I109" s="382">
        <v>11.459</v>
      </c>
      <c r="J109" s="382">
        <v>11.437</v>
      </c>
      <c r="K109" s="39"/>
      <c r="L109" s="40"/>
      <c r="M109" s="39"/>
      <c r="N109" s="69"/>
    </row>
    <row r="110" spans="2:14" ht="16.5" customHeight="1" thickBot="1" thickTop="1">
      <c r="B110" s="380">
        <f aca="true" t="shared" si="7" ref="B110:B123">B109+1</f>
        <v>92</v>
      </c>
      <c r="C110" s="381" t="s">
        <v>152</v>
      </c>
      <c r="D110" s="210" t="s">
        <v>17</v>
      </c>
      <c r="E110" s="355">
        <v>735</v>
      </c>
      <c r="F110" s="245">
        <v>42493</v>
      </c>
      <c r="G110" s="356">
        <v>0.106</v>
      </c>
      <c r="H110" s="91">
        <v>14.069</v>
      </c>
      <c r="I110" s="382">
        <v>13.751</v>
      </c>
      <c r="J110" s="382">
        <v>13.73</v>
      </c>
      <c r="K110" s="39"/>
      <c r="L110" s="40"/>
      <c r="M110" s="39"/>
      <c r="N110" s="69"/>
    </row>
    <row r="111" spans="1:14" ht="17.25" customHeight="1" thickBot="1" thickTop="1">
      <c r="A111" s="383"/>
      <c r="B111" s="380">
        <f t="shared" si="7"/>
        <v>93</v>
      </c>
      <c r="C111" s="381" t="s">
        <v>153</v>
      </c>
      <c r="D111" s="210" t="s">
        <v>17</v>
      </c>
      <c r="E111" s="355">
        <v>39084</v>
      </c>
      <c r="F111" s="245">
        <v>42493</v>
      </c>
      <c r="G111" s="356">
        <v>0.276</v>
      </c>
      <c r="H111" s="91">
        <v>12.328</v>
      </c>
      <c r="I111" s="382">
        <v>11.934</v>
      </c>
      <c r="J111" s="382">
        <v>11.908</v>
      </c>
      <c r="K111" s="39"/>
      <c r="L111" s="40"/>
      <c r="M111" s="39"/>
      <c r="N111" s="69"/>
    </row>
    <row r="112" spans="2:14" ht="16.5" customHeight="1" thickBot="1" thickTop="1">
      <c r="B112" s="380">
        <f t="shared" si="7"/>
        <v>94</v>
      </c>
      <c r="C112" s="209" t="s">
        <v>154</v>
      </c>
      <c r="D112" s="214" t="s">
        <v>95</v>
      </c>
      <c r="E112" s="355">
        <v>39994</v>
      </c>
      <c r="F112" s="245">
        <v>42513</v>
      </c>
      <c r="G112" s="356">
        <v>0.332</v>
      </c>
      <c r="H112" s="91">
        <v>12.821</v>
      </c>
      <c r="I112" s="382">
        <v>12.832</v>
      </c>
      <c r="J112" s="382">
        <v>12.858</v>
      </c>
      <c r="K112" s="39"/>
      <c r="L112" s="40"/>
      <c r="M112" s="39"/>
      <c r="N112" s="69"/>
    </row>
    <row r="113" spans="2:14" ht="15.75" customHeight="1" thickBot="1" thickTop="1">
      <c r="B113" s="380">
        <f t="shared" si="7"/>
        <v>95</v>
      </c>
      <c r="C113" s="209" t="s">
        <v>155</v>
      </c>
      <c r="D113" s="210" t="s">
        <v>95</v>
      </c>
      <c r="E113" s="355">
        <v>40848</v>
      </c>
      <c r="F113" s="245">
        <v>42513</v>
      </c>
      <c r="G113" s="385">
        <v>0.027</v>
      </c>
      <c r="H113" s="91">
        <v>11.441</v>
      </c>
      <c r="I113" s="382">
        <v>11.558</v>
      </c>
      <c r="J113" s="382">
        <v>11.581</v>
      </c>
      <c r="K113" s="39"/>
      <c r="L113" s="40"/>
      <c r="M113" s="39"/>
      <c r="N113" s="69"/>
    </row>
    <row r="114" spans="2:14" ht="16.5" customHeight="1" thickBot="1" thickTop="1">
      <c r="B114" s="380">
        <f t="shared" si="7"/>
        <v>96</v>
      </c>
      <c r="C114" s="386" t="s">
        <v>156</v>
      </c>
      <c r="D114" s="214" t="s">
        <v>68</v>
      </c>
      <c r="E114" s="355">
        <v>39175</v>
      </c>
      <c r="F114" s="245">
        <v>42520</v>
      </c>
      <c r="G114" s="356">
        <v>2.342</v>
      </c>
      <c r="H114" s="91">
        <v>141.45</v>
      </c>
      <c r="I114" s="382">
        <v>140.407</v>
      </c>
      <c r="J114" s="382">
        <v>140.455</v>
      </c>
      <c r="K114" s="39"/>
      <c r="L114" s="40"/>
      <c r="M114" s="39"/>
      <c r="N114" s="69"/>
    </row>
    <row r="115" spans="2:14" ht="16.5" customHeight="1" thickBot="1" thickTop="1">
      <c r="B115" s="380">
        <f t="shared" si="7"/>
        <v>97</v>
      </c>
      <c r="C115" s="387" t="s">
        <v>157</v>
      </c>
      <c r="D115" s="214" t="s">
        <v>68</v>
      </c>
      <c r="E115" s="355">
        <v>39175</v>
      </c>
      <c r="F115" s="245">
        <v>42520</v>
      </c>
      <c r="G115" s="385">
        <v>2.029</v>
      </c>
      <c r="H115" s="91">
        <v>138.271</v>
      </c>
      <c r="I115" s="382">
        <v>137.265</v>
      </c>
      <c r="J115" s="382">
        <v>137.305</v>
      </c>
      <c r="K115" s="39"/>
      <c r="L115" s="40"/>
      <c r="M115" s="39"/>
      <c r="N115" s="69"/>
    </row>
    <row r="116" spans="2:14" ht="16.5" customHeight="1" thickBot="1" thickTop="1">
      <c r="B116" s="380">
        <f t="shared" si="7"/>
        <v>98</v>
      </c>
      <c r="C116" s="388" t="s">
        <v>158</v>
      </c>
      <c r="D116" s="389" t="s">
        <v>25</v>
      </c>
      <c r="E116" s="355">
        <v>40708</v>
      </c>
      <c r="F116" s="245">
        <v>42517</v>
      </c>
      <c r="G116" s="390">
        <v>0.15</v>
      </c>
      <c r="H116" s="91">
        <v>9.394</v>
      </c>
      <c r="I116" s="382">
        <v>8.973</v>
      </c>
      <c r="J116" s="382">
        <v>9.04</v>
      </c>
      <c r="K116" s="39"/>
      <c r="L116" s="40"/>
      <c r="M116" s="39"/>
      <c r="N116" s="69"/>
    </row>
    <row r="117" spans="2:14" ht="16.5" customHeight="1" thickBot="1" thickTop="1">
      <c r="B117" s="380">
        <f t="shared" si="7"/>
        <v>99</v>
      </c>
      <c r="C117" s="182" t="s">
        <v>159</v>
      </c>
      <c r="D117" s="183" t="s">
        <v>121</v>
      </c>
      <c r="E117" s="355">
        <v>39699</v>
      </c>
      <c r="F117" s="359">
        <v>42506</v>
      </c>
      <c r="G117" s="390">
        <v>2.332</v>
      </c>
      <c r="H117" s="91">
        <v>101.861</v>
      </c>
      <c r="I117" s="382">
        <v>101.363</v>
      </c>
      <c r="J117" s="382">
        <v>101.467</v>
      </c>
      <c r="K117" s="39"/>
      <c r="L117" s="40"/>
      <c r="M117" s="39"/>
      <c r="N117" s="69"/>
    </row>
    <row r="118" spans="2:14" ht="16.5" customHeight="1" thickBot="1" thickTop="1">
      <c r="B118" s="380">
        <f t="shared" si="7"/>
        <v>100</v>
      </c>
      <c r="C118" s="209" t="s">
        <v>160</v>
      </c>
      <c r="D118" s="210" t="s">
        <v>43</v>
      </c>
      <c r="E118" s="355">
        <v>40725</v>
      </c>
      <c r="F118" s="246">
        <v>42508</v>
      </c>
      <c r="G118" s="391">
        <v>0.767</v>
      </c>
      <c r="H118" s="91">
        <v>82.067</v>
      </c>
      <c r="I118" s="382">
        <v>79.82</v>
      </c>
      <c r="J118" s="382">
        <v>79.601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80">
        <f t="shared" si="7"/>
        <v>101</v>
      </c>
      <c r="C119" s="209" t="s">
        <v>161</v>
      </c>
      <c r="D119" s="210" t="s">
        <v>43</v>
      </c>
      <c r="E119" s="392">
        <v>40725</v>
      </c>
      <c r="F119" s="246">
        <v>42508</v>
      </c>
      <c r="G119" s="393">
        <v>0.807</v>
      </c>
      <c r="H119" s="362">
        <v>82.732</v>
      </c>
      <c r="I119" s="394">
        <v>80.645</v>
      </c>
      <c r="J119" s="394">
        <v>80.41</v>
      </c>
      <c r="K119" s="395"/>
      <c r="L119" s="396"/>
      <c r="M119" s="395"/>
      <c r="N119" s="397"/>
    </row>
    <row r="120" spans="2:14" ht="16.5" customHeight="1">
      <c r="B120" s="380">
        <f t="shared" si="7"/>
        <v>102</v>
      </c>
      <c r="C120" s="398" t="s">
        <v>162</v>
      </c>
      <c r="D120" s="399" t="s">
        <v>133</v>
      </c>
      <c r="E120" s="400">
        <v>40910</v>
      </c>
      <c r="F120" s="245">
        <v>42521</v>
      </c>
      <c r="G120" s="401">
        <v>3.202</v>
      </c>
      <c r="H120" s="193">
        <v>98.547</v>
      </c>
      <c r="I120" s="402">
        <v>99.265</v>
      </c>
      <c r="J120" s="402">
        <v>99.203</v>
      </c>
      <c r="K120" s="395"/>
      <c r="L120" s="396"/>
      <c r="M120" s="395"/>
      <c r="N120" s="397"/>
    </row>
    <row r="121" spans="2:14" ht="16.5" customHeight="1">
      <c r="B121" s="380">
        <f t="shared" si="7"/>
        <v>103</v>
      </c>
      <c r="C121" s="403" t="s">
        <v>163</v>
      </c>
      <c r="D121" s="148" t="s">
        <v>14</v>
      </c>
      <c r="E121" s="404">
        <v>41904</v>
      </c>
      <c r="F121" s="405" t="s">
        <v>164</v>
      </c>
      <c r="G121" s="406" t="s">
        <v>164</v>
      </c>
      <c r="H121" s="193">
        <v>92.51</v>
      </c>
      <c r="I121" s="402">
        <v>93.85</v>
      </c>
      <c r="J121" s="402">
        <v>93.782</v>
      </c>
      <c r="K121" s="395"/>
      <c r="L121" s="396"/>
      <c r="M121" s="395"/>
      <c r="N121" s="397"/>
    </row>
    <row r="122" spans="2:14" ht="16.5" customHeight="1">
      <c r="B122" s="380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193">
        <v>102.153</v>
      </c>
      <c r="I122" s="402">
        <v>100.393</v>
      </c>
      <c r="J122" s="402">
        <v>101.467</v>
      </c>
      <c r="K122" s="395"/>
      <c r="L122" s="396"/>
      <c r="M122" s="395"/>
      <c r="N122" s="397"/>
    </row>
    <row r="123" spans="2:14" ht="16.5" customHeight="1" thickBot="1">
      <c r="B123" s="412">
        <f t="shared" si="7"/>
        <v>105</v>
      </c>
      <c r="C123" s="413" t="s">
        <v>166</v>
      </c>
      <c r="D123" s="166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9.702</v>
      </c>
      <c r="J123" s="418">
        <v>9.728</v>
      </c>
      <c r="K123" s="395"/>
      <c r="L123" s="396"/>
      <c r="M123" s="395"/>
      <c r="N123" s="397"/>
    </row>
    <row r="124" spans="2:13" ht="13.5" customHeight="1" thickBot="1" thickTop="1">
      <c r="B124" s="374" t="s">
        <v>167</v>
      </c>
      <c r="C124" s="375"/>
      <c r="D124" s="375"/>
      <c r="E124" s="375"/>
      <c r="F124" s="375"/>
      <c r="G124" s="375"/>
      <c r="H124" s="375"/>
      <c r="I124" s="375"/>
      <c r="J124" s="376"/>
      <c r="M124" s="169"/>
    </row>
    <row r="125" spans="2:13" ht="16.5" customHeight="1" thickBot="1" thickTop="1">
      <c r="B125" s="380">
        <v>106</v>
      </c>
      <c r="C125" s="182" t="s">
        <v>168</v>
      </c>
      <c r="D125" s="183" t="s">
        <v>28</v>
      </c>
      <c r="E125" s="245">
        <v>40210</v>
      </c>
      <c r="F125" s="245">
        <v>42493</v>
      </c>
      <c r="G125" s="247">
        <v>2.063</v>
      </c>
      <c r="H125" s="38">
        <v>114.877</v>
      </c>
      <c r="I125" s="188" t="s">
        <v>61</v>
      </c>
      <c r="J125" s="188" t="s">
        <v>61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80">
        <f aca="true" t="shared" si="9" ref="B126:B141">B125+1</f>
        <v>107</v>
      </c>
      <c r="C126" s="182" t="s">
        <v>169</v>
      </c>
      <c r="D126" s="210" t="s">
        <v>28</v>
      </c>
      <c r="E126" s="355">
        <v>40630</v>
      </c>
      <c r="F126" s="245">
        <v>42493</v>
      </c>
      <c r="G126" s="247">
        <v>1.241</v>
      </c>
      <c r="H126" s="91">
        <v>101.596</v>
      </c>
      <c r="I126" s="382">
        <v>100.19</v>
      </c>
      <c r="J126" s="382">
        <v>99.694</v>
      </c>
      <c r="K126" s="189" t="s">
        <v>66</v>
      </c>
      <c r="M126" s="77">
        <f t="shared" si="8"/>
        <v>-0.004950593871643828</v>
      </c>
    </row>
    <row r="127" spans="2:13" ht="16.5" customHeight="1" thickBot="1" thickTop="1">
      <c r="B127" s="380">
        <f t="shared" si="9"/>
        <v>108</v>
      </c>
      <c r="C127" s="381" t="s">
        <v>170</v>
      </c>
      <c r="D127" s="419" t="s">
        <v>12</v>
      </c>
      <c r="E127" s="355">
        <v>39097</v>
      </c>
      <c r="F127" s="289">
        <v>42514</v>
      </c>
      <c r="G127" s="385">
        <v>3.711</v>
      </c>
      <c r="H127" s="91">
        <v>139.878</v>
      </c>
      <c r="I127" s="382">
        <v>139.334</v>
      </c>
      <c r="J127" s="382">
        <v>139.172</v>
      </c>
      <c r="K127" s="420" t="s">
        <v>171</v>
      </c>
      <c r="M127" s="77">
        <f t="shared" si="8"/>
        <v>-0.0011626738628045283</v>
      </c>
    </row>
    <row r="128" spans="2:13" ht="16.5" customHeight="1" thickBot="1" thickTop="1">
      <c r="B128" s="380">
        <f t="shared" si="9"/>
        <v>109</v>
      </c>
      <c r="C128" s="421" t="s">
        <v>172</v>
      </c>
      <c r="D128" s="87" t="s">
        <v>173</v>
      </c>
      <c r="E128" s="422">
        <v>40543</v>
      </c>
      <c r="F128" s="405">
        <v>42510</v>
      </c>
      <c r="G128" s="423">
        <v>1.71</v>
      </c>
      <c r="H128" s="91">
        <v>104.843</v>
      </c>
      <c r="I128" s="91">
        <v>102.967</v>
      </c>
      <c r="J128" s="91">
        <v>104.033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0">
        <f t="shared" si="9"/>
        <v>110</v>
      </c>
      <c r="C129" s="209" t="s">
        <v>174</v>
      </c>
      <c r="D129" s="424" t="s">
        <v>173</v>
      </c>
      <c r="E129" s="392">
        <v>40543</v>
      </c>
      <c r="F129" s="405">
        <v>42510</v>
      </c>
      <c r="G129" s="425">
        <v>0.776</v>
      </c>
      <c r="H129" s="91">
        <v>104.328</v>
      </c>
      <c r="I129" s="91">
        <v>100.584</v>
      </c>
      <c r="J129" s="91">
        <v>102.104</v>
      </c>
      <c r="K129" s="181" t="s">
        <v>64</v>
      </c>
      <c r="M129" s="77">
        <f>+(J129-I129)/I129</f>
        <v>0.015111747395211922</v>
      </c>
    </row>
    <row r="130" spans="2:13" ht="16.5" customHeight="1" thickBot="1" thickTop="1">
      <c r="B130" s="380">
        <f t="shared" si="9"/>
        <v>111</v>
      </c>
      <c r="C130" s="426" t="s">
        <v>175</v>
      </c>
      <c r="D130" s="210" t="s">
        <v>82</v>
      </c>
      <c r="E130" s="392">
        <v>38671</v>
      </c>
      <c r="F130" s="405">
        <v>42520</v>
      </c>
      <c r="G130" s="423">
        <v>3.766</v>
      </c>
      <c r="H130" s="300">
        <v>197.772</v>
      </c>
      <c r="I130" s="300">
        <v>198.51</v>
      </c>
      <c r="J130" s="300">
        <v>197.686</v>
      </c>
      <c r="K130" s="175" t="s">
        <v>62</v>
      </c>
      <c r="M130" s="77">
        <f t="shared" si="8"/>
        <v>-0.00415092438668069</v>
      </c>
    </row>
    <row r="131" spans="2:13" ht="16.5" customHeight="1" thickBot="1" thickTop="1">
      <c r="B131" s="380">
        <f t="shared" si="9"/>
        <v>112</v>
      </c>
      <c r="C131" s="426" t="s">
        <v>176</v>
      </c>
      <c r="D131" s="210" t="s">
        <v>82</v>
      </c>
      <c r="E131" s="392">
        <v>38671</v>
      </c>
      <c r="F131" s="405">
        <v>42520</v>
      </c>
      <c r="G131" s="401">
        <v>4.751</v>
      </c>
      <c r="H131" s="91">
        <v>179.605</v>
      </c>
      <c r="I131" s="427">
        <v>181.754</v>
      </c>
      <c r="J131" s="427">
        <v>181.116</v>
      </c>
      <c r="K131" s="175" t="s">
        <v>62</v>
      </c>
      <c r="M131" s="77">
        <f t="shared" si="8"/>
        <v>-0.0035102391144072585</v>
      </c>
    </row>
    <row r="132" spans="2:13" ht="16.5" customHeight="1" thickBot="1" thickTop="1">
      <c r="B132" s="380">
        <f t="shared" si="9"/>
        <v>113</v>
      </c>
      <c r="C132" s="426" t="s">
        <v>177</v>
      </c>
      <c r="D132" s="210" t="s">
        <v>82</v>
      </c>
      <c r="E132" s="392">
        <v>38671</v>
      </c>
      <c r="F132" s="405">
        <v>42520</v>
      </c>
      <c r="G132" s="401">
        <v>5.485</v>
      </c>
      <c r="H132" s="91">
        <v>156.174</v>
      </c>
      <c r="I132" s="427">
        <v>157.12</v>
      </c>
      <c r="J132" s="427">
        <v>156.974</v>
      </c>
      <c r="K132" s="175" t="s">
        <v>62</v>
      </c>
      <c r="M132" s="77">
        <f t="shared" si="8"/>
        <v>-0.0009292260692465314</v>
      </c>
    </row>
    <row r="133" spans="2:13" ht="16.5" customHeight="1" thickBot="1" thickTop="1">
      <c r="B133" s="380">
        <f t="shared" si="9"/>
        <v>114</v>
      </c>
      <c r="C133" s="209" t="s">
        <v>178</v>
      </c>
      <c r="D133" s="210" t="s">
        <v>82</v>
      </c>
      <c r="E133" s="392">
        <v>40014</v>
      </c>
      <c r="F133" s="428" t="s">
        <v>134</v>
      </c>
      <c r="G133" s="393" t="s">
        <v>134</v>
      </c>
      <c r="H133" s="91">
        <v>21.231</v>
      </c>
      <c r="I133" s="427">
        <v>20.679</v>
      </c>
      <c r="J133" s="427">
        <v>20.654</v>
      </c>
      <c r="K133" s="175" t="s">
        <v>62</v>
      </c>
      <c r="M133" s="77">
        <f t="shared" si="8"/>
        <v>-0.001208955945645272</v>
      </c>
    </row>
    <row r="134" spans="2:13" ht="16.5" customHeight="1" thickBot="1" thickTop="1">
      <c r="B134" s="380">
        <f t="shared" si="9"/>
        <v>115</v>
      </c>
      <c r="C134" s="209" t="s">
        <v>179</v>
      </c>
      <c r="D134" s="210" t="s">
        <v>82</v>
      </c>
      <c r="E134" s="392">
        <v>40455</v>
      </c>
      <c r="F134" s="405" t="s">
        <v>134</v>
      </c>
      <c r="G134" s="393" t="s">
        <v>134</v>
      </c>
      <c r="H134" s="91">
        <v>147.351</v>
      </c>
      <c r="I134" s="427">
        <v>144.059</v>
      </c>
      <c r="J134" s="427">
        <v>144.166</v>
      </c>
      <c r="K134" s="175" t="s">
        <v>62</v>
      </c>
      <c r="M134" s="77">
        <f t="shared" si="8"/>
        <v>0.0007427512338694515</v>
      </c>
    </row>
    <row r="135" spans="2:13" ht="16.5" customHeight="1" thickBot="1" thickTop="1">
      <c r="B135" s="380">
        <f t="shared" si="9"/>
        <v>116</v>
      </c>
      <c r="C135" s="209" t="s">
        <v>180</v>
      </c>
      <c r="D135" s="210" t="s">
        <v>181</v>
      </c>
      <c r="E135" s="392">
        <v>40240</v>
      </c>
      <c r="F135" s="405">
        <v>42829</v>
      </c>
      <c r="G135" s="393">
        <v>1.244</v>
      </c>
      <c r="H135" s="91">
        <v>124.939</v>
      </c>
      <c r="I135" s="427">
        <v>123.641</v>
      </c>
      <c r="J135" s="427">
        <v>122.541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80">
        <f t="shared" si="9"/>
        <v>117</v>
      </c>
      <c r="C136" s="398" t="s">
        <v>182</v>
      </c>
      <c r="D136" s="399" t="s">
        <v>133</v>
      </c>
      <c r="E136" s="429">
        <v>40147</v>
      </c>
      <c r="F136" s="405">
        <v>41418</v>
      </c>
      <c r="G136" s="401">
        <v>32.752</v>
      </c>
      <c r="H136" s="430">
        <v>8930.614</v>
      </c>
      <c r="I136" s="431">
        <v>8959.099</v>
      </c>
      <c r="J136" s="431">
        <v>8903.98</v>
      </c>
      <c r="K136" s="175" t="s">
        <v>62</v>
      </c>
      <c r="M136" s="77">
        <f>+(J136-I136)/I136</f>
        <v>-0.0061522927696189755</v>
      </c>
    </row>
    <row r="137" spans="2:14" ht="16.5" customHeight="1" thickBot="1" thickTop="1">
      <c r="B137" s="380">
        <f t="shared" si="9"/>
        <v>118</v>
      </c>
      <c r="C137" s="432" t="s">
        <v>183</v>
      </c>
      <c r="D137" s="313" t="s">
        <v>115</v>
      </c>
      <c r="E137" s="433">
        <v>41359</v>
      </c>
      <c r="F137" s="245">
        <v>42516</v>
      </c>
      <c r="G137" s="434">
        <v>0.102</v>
      </c>
      <c r="H137" s="200">
        <v>8.151</v>
      </c>
      <c r="I137" s="435">
        <v>8.122</v>
      </c>
      <c r="J137" s="435">
        <v>8.038</v>
      </c>
      <c r="K137" s="175" t="s">
        <v>62</v>
      </c>
      <c r="L137" s="436"/>
      <c r="M137" s="77">
        <f>+(J137-I137)/I137</f>
        <v>-0.01034228022654514</v>
      </c>
      <c r="N137" s="436"/>
    </row>
    <row r="138" spans="2:13" ht="16.5" customHeight="1" thickBot="1" thickTop="1">
      <c r="B138" s="380">
        <f t="shared" si="9"/>
        <v>119</v>
      </c>
      <c r="C138" s="437" t="s">
        <v>184</v>
      </c>
      <c r="D138" s="438" t="s">
        <v>133</v>
      </c>
      <c r="E138" s="439">
        <v>41984</v>
      </c>
      <c r="F138" s="440" t="s">
        <v>134</v>
      </c>
      <c r="G138" s="441" t="s">
        <v>134</v>
      </c>
      <c r="H138" s="442">
        <v>89.496</v>
      </c>
      <c r="I138" s="443">
        <v>84.441</v>
      </c>
      <c r="J138" s="443">
        <v>84.605</v>
      </c>
      <c r="K138" s="175" t="s">
        <v>62</v>
      </c>
      <c r="M138" s="77">
        <f>+(J138-I138)/I138</f>
        <v>0.0019421844838408058</v>
      </c>
    </row>
    <row r="139" spans="2:13" ht="16.5" customHeight="1" thickTop="1">
      <c r="B139" s="380">
        <f t="shared" si="9"/>
        <v>120</v>
      </c>
      <c r="C139" s="444" t="s">
        <v>185</v>
      </c>
      <c r="D139" s="445" t="s">
        <v>55</v>
      </c>
      <c r="E139" s="446">
        <v>42170</v>
      </c>
      <c r="F139" s="245">
        <v>42521</v>
      </c>
      <c r="G139" s="447">
        <v>0.364</v>
      </c>
      <c r="H139" s="448">
        <v>999.688</v>
      </c>
      <c r="I139" s="448">
        <v>963.044</v>
      </c>
      <c r="J139" s="448">
        <v>959.443</v>
      </c>
      <c r="K139" s="175"/>
      <c r="M139" s="205"/>
    </row>
    <row r="140" spans="2:13" ht="16.5" customHeight="1">
      <c r="B140" s="380">
        <f t="shared" si="9"/>
        <v>121</v>
      </c>
      <c r="C140" s="449" t="s">
        <v>186</v>
      </c>
      <c r="D140" s="445" t="s">
        <v>10</v>
      </c>
      <c r="E140" s="400">
        <v>42352</v>
      </c>
      <c r="F140" s="450" t="s">
        <v>164</v>
      </c>
      <c r="G140" s="451" t="s">
        <v>187</v>
      </c>
      <c r="H140" s="448">
        <v>5189.664</v>
      </c>
      <c r="I140" s="448">
        <v>5250.817</v>
      </c>
      <c r="J140" s="448">
        <v>5236.395</v>
      </c>
      <c r="K140" s="175"/>
      <c r="M140" s="205"/>
    </row>
    <row r="141" spans="2:14" ht="16.5" customHeight="1" thickBot="1">
      <c r="B141" s="380">
        <f t="shared" si="9"/>
        <v>122</v>
      </c>
      <c r="C141" s="452" t="s">
        <v>188</v>
      </c>
      <c r="D141" s="384" t="s">
        <v>25</v>
      </c>
      <c r="E141" s="453">
        <v>42580</v>
      </c>
      <c r="F141" s="450" t="s">
        <v>164</v>
      </c>
      <c r="G141" s="454" t="s">
        <v>187</v>
      </c>
      <c r="H141" s="455">
        <v>5050.7</v>
      </c>
      <c r="I141" s="456">
        <v>4922.374</v>
      </c>
      <c r="J141" s="456">
        <v>4900.681</v>
      </c>
      <c r="K141" s="457"/>
      <c r="L141" s="458"/>
      <c r="M141" s="459"/>
      <c r="N141" s="45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60">
        <v>123</v>
      </c>
      <c r="C143" s="461" t="s">
        <v>190</v>
      </c>
      <c r="D143" s="462" t="s">
        <v>131</v>
      </c>
      <c r="E143" s="463">
        <v>42024</v>
      </c>
      <c r="F143" s="463">
        <v>42509</v>
      </c>
      <c r="G143" s="464">
        <v>2.265</v>
      </c>
      <c r="H143" s="465">
        <v>111.981</v>
      </c>
      <c r="I143" s="466">
        <v>111.921</v>
      </c>
      <c r="J143" s="466">
        <v>111.601</v>
      </c>
      <c r="K143" s="69" t="s">
        <v>62</v>
      </c>
      <c r="L143" s="39"/>
      <c r="M143" s="467">
        <f>+(J143-I143)/I143</f>
        <v>-0.002859159585779321</v>
      </c>
      <c r="N143" s="39"/>
    </row>
    <row r="144" spans="2:13" ht="16.5" customHeight="1" thickBot="1" thickTop="1">
      <c r="B144" s="374" t="s">
        <v>191</v>
      </c>
      <c r="C144" s="375"/>
      <c r="D144" s="375"/>
      <c r="E144" s="375"/>
      <c r="F144" s="375"/>
      <c r="G144" s="375"/>
      <c r="H144" s="375"/>
      <c r="I144" s="375"/>
      <c r="J144" s="376"/>
      <c r="M144" s="169"/>
    </row>
    <row r="145" spans="2:13" ht="16.5" customHeight="1" thickBot="1" thickTop="1">
      <c r="B145" s="468">
        <v>124</v>
      </c>
      <c r="C145" s="469" t="s">
        <v>192</v>
      </c>
      <c r="D145" s="470" t="s">
        <v>115</v>
      </c>
      <c r="E145" s="471">
        <v>41317</v>
      </c>
      <c r="F145" s="471">
        <v>42516</v>
      </c>
      <c r="G145" s="472">
        <v>0.107</v>
      </c>
      <c r="H145" s="473">
        <v>8.969</v>
      </c>
      <c r="I145" s="473">
        <v>9.045</v>
      </c>
      <c r="J145" s="473">
        <v>9.029</v>
      </c>
      <c r="K145" s="175" t="s">
        <v>62</v>
      </c>
      <c r="M145" s="77">
        <f>+(J145-I145)/I145</f>
        <v>-0.0017689331122166959</v>
      </c>
    </row>
    <row r="146" spans="2:13" ht="16.5" customHeight="1" thickBot="1" thickTop="1">
      <c r="B146" s="474">
        <v>125</v>
      </c>
      <c r="C146" s="165" t="s">
        <v>193</v>
      </c>
      <c r="D146" s="475" t="s">
        <v>12</v>
      </c>
      <c r="E146" s="476">
        <v>42506</v>
      </c>
      <c r="F146" s="477" t="s">
        <v>134</v>
      </c>
      <c r="G146" s="477" t="s">
        <v>134</v>
      </c>
      <c r="H146" s="478">
        <v>10178.478</v>
      </c>
      <c r="I146" s="478">
        <v>10144.51</v>
      </c>
      <c r="J146" s="478">
        <v>10127.042</v>
      </c>
      <c r="K146" s="175" t="s">
        <v>62</v>
      </c>
      <c r="M146" s="77">
        <f>+(J146-I146)/I146</f>
        <v>-0.001721916583452602</v>
      </c>
    </row>
    <row r="147" spans="2:11" s="481" customFormat="1" ht="13.5" customHeight="1" thickTop="1">
      <c r="B147" s="479"/>
      <c r="C147" s="8"/>
      <c r="D147" s="8"/>
      <c r="E147" s="8"/>
      <c r="F147" s="8"/>
      <c r="G147" s="8"/>
      <c r="H147" s="8"/>
      <c r="I147" s="8"/>
      <c r="J147" s="8"/>
      <c r="K147" s="480"/>
    </row>
    <row r="148" s="481" customFormat="1" ht="13.5" customHeight="1">
      <c r="B148" s="479" t="s">
        <v>194</v>
      </c>
    </row>
    <row r="149" spans="2:13" s="481" customFormat="1" ht="15.75" customHeight="1">
      <c r="B149" s="479" t="s">
        <v>195</v>
      </c>
      <c r="C149" s="8"/>
      <c r="D149" s="482"/>
      <c r="E149" s="483"/>
      <c r="F149" s="484"/>
      <c r="G149" s="483"/>
      <c r="H149" s="483"/>
      <c r="I149" s="483"/>
      <c r="J149" s="485"/>
      <c r="M149" s="486"/>
    </row>
    <row r="150" spans="2:13" s="481" customFormat="1" ht="15.75" customHeight="1">
      <c r="B150" s="479" t="s">
        <v>196</v>
      </c>
      <c r="E150" s="483"/>
      <c r="F150" s="484"/>
      <c r="G150" s="69"/>
      <c r="H150" s="483"/>
      <c r="I150" s="69"/>
      <c r="J150" s="485"/>
      <c r="M150" s="486"/>
    </row>
    <row r="151" spans="2:13" s="481" customFormat="1" ht="15.75" customHeight="1">
      <c r="B151" s="487"/>
      <c r="D151" s="482"/>
      <c r="E151" s="483"/>
      <c r="F151" s="483"/>
      <c r="G151" s="69" t="s">
        <v>197</v>
      </c>
      <c r="H151" s="483"/>
      <c r="I151" s="483"/>
      <c r="J151" s="485"/>
      <c r="M151" s="486"/>
    </row>
    <row r="152" spans="2:13" s="481" customFormat="1" ht="15.75" customHeight="1">
      <c r="B152" s="487"/>
      <c r="C152" s="482"/>
      <c r="D152" s="482"/>
      <c r="E152" s="483" t="s">
        <v>198</v>
      </c>
      <c r="F152" s="483"/>
      <c r="G152" s="483"/>
      <c r="H152" s="483"/>
      <c r="I152" s="483"/>
      <c r="J152" s="485"/>
      <c r="M152" s="486"/>
    </row>
    <row r="153" spans="2:13" s="481" customFormat="1" ht="15.75" customHeight="1">
      <c r="B153" s="487"/>
      <c r="C153" s="482"/>
      <c r="D153" s="482"/>
      <c r="E153" s="483"/>
      <c r="F153" s="483"/>
      <c r="G153" s="483"/>
      <c r="H153" s="483"/>
      <c r="I153" s="483"/>
      <c r="J153" s="485"/>
      <c r="M153" s="486"/>
    </row>
    <row r="154" spans="2:13" s="481" customFormat="1" ht="15.75" customHeight="1">
      <c r="B154" s="487"/>
      <c r="C154" s="482"/>
      <c r="D154" s="482"/>
      <c r="E154" s="483"/>
      <c r="F154" s="483"/>
      <c r="G154" s="483"/>
      <c r="H154" s="483"/>
      <c r="I154" s="483"/>
      <c r="J154" s="485"/>
      <c r="M154" s="486"/>
    </row>
    <row r="155" spans="2:13" s="481" customFormat="1" ht="15.75" customHeight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</row>
    <row r="156" spans="2:13" s="481" customFormat="1" ht="15.75" customHeight="1">
      <c r="B156" s="487"/>
      <c r="C156" s="482"/>
      <c r="D156" s="482"/>
      <c r="E156" s="483"/>
      <c r="F156" s="483" t="s">
        <v>199</v>
      </c>
      <c r="G156" s="483"/>
      <c r="H156" s="483"/>
      <c r="I156" s="483"/>
      <c r="J156" s="485"/>
      <c r="M156" s="486"/>
    </row>
    <row r="157" spans="2:13" s="481" customFormat="1" ht="15.75" customHeight="1">
      <c r="B157" s="487"/>
      <c r="C157" s="482"/>
      <c r="D157" s="482"/>
      <c r="E157" s="483"/>
      <c r="F157" s="483"/>
      <c r="G157" s="483"/>
      <c r="H157" s="483"/>
      <c r="I157" s="483"/>
      <c r="J157" s="485"/>
      <c r="M157" s="486"/>
    </row>
    <row r="158" spans="2:13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</row>
    <row r="159" spans="2:13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</row>
    <row r="160" spans="2:13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</row>
    <row r="161" spans="2:13" s="481" customFormat="1" ht="15.75" customHeight="1">
      <c r="B161" s="487"/>
      <c r="C161" s="482"/>
      <c r="D161" s="482" t="s">
        <v>197</v>
      </c>
      <c r="E161" s="483"/>
      <c r="F161" s="483"/>
      <c r="G161" s="483"/>
      <c r="H161" s="483"/>
      <c r="I161" s="483"/>
      <c r="J161" s="485"/>
      <c r="M161" s="486"/>
    </row>
    <row r="162" spans="2:13" s="481" customFormat="1" ht="15.75" customHeight="1">
      <c r="B162" s="487"/>
      <c r="C162" s="482"/>
      <c r="D162" s="482"/>
      <c r="E162" s="483"/>
      <c r="F162" s="483"/>
      <c r="G162" s="483"/>
      <c r="H162" s="483"/>
      <c r="I162" s="483"/>
      <c r="J162" s="485"/>
      <c r="M162" s="486"/>
    </row>
    <row r="163" spans="2:13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</row>
    <row r="164" spans="2:13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</row>
    <row r="165" spans="2:13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</row>
    <row r="166" spans="2:13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</row>
    <row r="167" spans="2:13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</row>
    <row r="168" spans="2:13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</row>
    <row r="169" spans="2:13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</row>
    <row r="170" spans="2:13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</row>
    <row r="171" spans="2:13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</row>
    <row r="172" spans="2:13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</row>
    <row r="173" spans="2:13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</row>
    <row r="174" spans="2:13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</row>
    <row r="175" spans="2:13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</row>
    <row r="176" spans="2:13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</row>
    <row r="177" spans="2:13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</row>
    <row r="178" spans="2:13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</row>
    <row r="179" spans="2:13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</row>
    <row r="180" spans="2:13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</row>
    <row r="181" spans="2:13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</row>
    <row r="182" spans="2:13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</row>
    <row r="183" spans="2:13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</row>
    <row r="184" spans="2:13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3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3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3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3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3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3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3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3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9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9"/>
    </row>
    <row r="522" spans="2:10" ht="15.75" customHeight="1">
      <c r="B522" s="479"/>
      <c r="C522" s="8"/>
      <c r="D522" s="8"/>
      <c r="E522" s="8"/>
      <c r="F522" s="8"/>
      <c r="G522" s="8"/>
      <c r="H522" s="8"/>
      <c r="I522" s="8"/>
      <c r="J522" s="488"/>
    </row>
    <row r="523" spans="2:10" ht="15.75" customHeight="1">
      <c r="B523" s="479"/>
      <c r="C523" s="8"/>
      <c r="D523" s="8"/>
      <c r="E523" s="8"/>
      <c r="F523" s="8"/>
      <c r="G523" s="8"/>
      <c r="H523" s="8"/>
      <c r="I523" s="8"/>
      <c r="J523" s="488"/>
    </row>
    <row r="524" spans="2:10" ht="15.75" customHeight="1">
      <c r="B524" s="479"/>
      <c r="C524" s="8"/>
      <c r="D524" s="8"/>
      <c r="E524" s="8"/>
      <c r="F524" s="8"/>
      <c r="G524" s="8"/>
      <c r="H524" s="8"/>
      <c r="I524" s="8"/>
      <c r="J524" s="488"/>
    </row>
    <row r="525" spans="2:10" ht="15.75" customHeight="1">
      <c r="B525" s="479"/>
      <c r="C525" s="8"/>
      <c r="D525" s="8"/>
      <c r="E525" s="8"/>
      <c r="F525" s="8"/>
      <c r="G525" s="8"/>
      <c r="H525" s="8"/>
      <c r="I525" s="8"/>
      <c r="J525" s="488"/>
    </row>
    <row r="526" spans="2:10" ht="15.75" customHeight="1">
      <c r="B526" s="479"/>
      <c r="C526" s="8"/>
      <c r="D526" s="8"/>
      <c r="E526" s="8"/>
      <c r="F526" s="8"/>
      <c r="G526" s="8"/>
      <c r="H526" s="8"/>
      <c r="I526" s="8"/>
      <c r="J526" s="488"/>
    </row>
    <row r="527" spans="2:10" ht="15.75" customHeight="1">
      <c r="B527" s="479"/>
      <c r="C527" s="8"/>
      <c r="D527" s="8"/>
      <c r="E527" s="8"/>
      <c r="F527" s="8"/>
      <c r="G527" s="8"/>
      <c r="H527" s="8"/>
      <c r="I527" s="8"/>
      <c r="J527" s="488"/>
    </row>
    <row r="528" spans="2:10" ht="15.75" customHeight="1">
      <c r="B528" s="479"/>
      <c r="C528" s="8"/>
      <c r="D528" s="8"/>
      <c r="E528" s="8"/>
      <c r="F528" s="8"/>
      <c r="G528" s="8"/>
      <c r="H528" s="8"/>
      <c r="I528" s="8"/>
      <c r="J528" s="488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8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8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8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8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8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8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8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8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8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8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8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8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8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8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8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8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8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8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8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8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8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8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8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8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8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8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8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8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8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8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8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8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8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8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8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8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8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8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8"/>
    </row>
    <row r="568" spans="3:10" ht="15.75" customHeight="1">
      <c r="C568" s="8"/>
      <c r="D568" s="8"/>
      <c r="E568" s="8"/>
      <c r="F568" s="8"/>
      <c r="G568" s="8"/>
      <c r="H568" s="8"/>
      <c r="I568" s="8"/>
      <c r="J568" s="488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2017-04-07T10:42:53Z</dcterms:created>
  <dcterms:modified xsi:type="dcterms:W3CDTF">2017-04-07T10:43:46Z</dcterms:modified>
  <cp:category/>
  <cp:version/>
  <cp:contentType/>
  <cp:contentStatus/>
</cp:coreProperties>
</file>