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7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<sst xmlns="http://schemas.openxmlformats.org/spreadsheetml/2006/main" count="353" uniqueCount="200">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</sst>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14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15" fontId="11" fillId="0" borderId="128" xfId="20" applyNumberFormat="1" applyFont="1" applyFill="1" applyBorder="1" applyAlignment="1">
      <alignment horizontal="center" vertical="center" wrapText="1"/>
      <protection/>
    </xf>
    <xf numFmtId="15" fontId="11" fillId="0" borderId="129" xfId="20" applyNumberFormat="1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0" fontId="11" fillId="0" borderId="131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164" fontId="11" fillId="3" borderId="133" xfId="20" applyNumberFormat="1" applyFont="1" applyFill="1" applyBorder="1" applyAlignment="1">
      <alignment horizontal="center" vertical="center" wrapText="1"/>
      <protection/>
    </xf>
    <xf numFmtId="164" fontId="11" fillId="3" borderId="134" xfId="20" applyNumberFormat="1" applyFont="1" applyFill="1" applyBorder="1" applyAlignment="1">
      <alignment horizontal="center" vertical="center" wrapText="1"/>
      <protection/>
    </xf>
    <xf numFmtId="0" fontId="11" fillId="0" borderId="135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43" xfId="20" applyNumberFormat="1" applyFont="1" applyFill="1" applyBorder="1" applyAlignment="1">
      <alignment horizontal="center" vertical="center"/>
      <protection/>
    </xf>
    <xf numFmtId="166" fontId="7" fillId="0" borderId="144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0" fontId="2" fillId="0" borderId="115" xfId="20" applyFont="1" applyFill="1" applyBorder="1" applyAlignment="1">
      <alignment horizontal="center" vertical="center"/>
      <protection/>
    </xf>
    <xf numFmtId="0" fontId="1" fillId="0" borderId="116" xfId="20" applyBorder="1" applyAlignment="1">
      <alignment horizontal="center" vertical="center"/>
      <protection/>
    </xf>
    <xf numFmtId="0" fontId="1" fillId="0" borderId="117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9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50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164" fontId="2" fillId="3" borderId="151" xfId="20" applyNumberFormat="1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workbookViewId="0" topLeftCell="A1">
      <selection activeCell="Q25" sqref="Q25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28125" style="413" customWidth="1"/>
    <col min="4" max="4" width="32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3.14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9" width="11.421875" style="1" customWidth="1"/>
    <col min="20" max="16384" width="11.421875" style="1" customWidth="1"/>
  </cols>
  <sheetData>
    <row r="1" spans="2:10" ht="12" customHeight="1" thickTop="1">
      <c r="B1" s="493" t="s">
        <v>0</v>
      </c>
      <c r="C1" s="494"/>
      <c r="D1" s="495" t="s">
        <v>1</v>
      </c>
      <c r="E1" s="496" t="s">
        <v>2</v>
      </c>
      <c r="F1" s="497"/>
      <c r="G1" s="502" t="s">
        <v>3</v>
      </c>
      <c r="H1" s="494"/>
      <c r="I1" s="495" t="s">
        <v>4</v>
      </c>
      <c r="J1" s="505" t="s">
        <v>5</v>
      </c>
    </row>
    <row r="2" spans="2:10" ht="15.75" customHeight="1">
      <c r="B2" s="433"/>
      <c r="C2" s="434"/>
      <c r="D2" s="438"/>
      <c r="E2" s="498"/>
      <c r="F2" s="499"/>
      <c r="G2" s="503"/>
      <c r="H2" s="434"/>
      <c r="I2" s="438"/>
      <c r="J2" s="506"/>
    </row>
    <row r="3" spans="2:10" ht="4.5" customHeight="1" thickBot="1">
      <c r="B3" s="435"/>
      <c r="C3" s="436"/>
      <c r="D3" s="439"/>
      <c r="E3" s="500"/>
      <c r="F3" s="501"/>
      <c r="G3" s="504"/>
      <c r="H3" s="436"/>
      <c r="I3" s="439"/>
      <c r="J3" s="507"/>
    </row>
    <row r="4" spans="2:13" ht="18" customHeight="1" thickBot="1" thickTop="1">
      <c r="B4" s="489" t="s">
        <v>6</v>
      </c>
      <c r="C4" s="490"/>
      <c r="D4" s="490"/>
      <c r="E4" s="490"/>
      <c r="F4" s="490"/>
      <c r="G4" s="490"/>
      <c r="H4" s="490"/>
      <c r="I4" s="490"/>
      <c r="J4" s="491"/>
      <c r="M4" s="3" t="s">
        <v>7</v>
      </c>
    </row>
    <row r="5" spans="2:10" ht="17.25" customHeight="1" thickBot="1" thickTop="1">
      <c r="B5" s="481" t="s">
        <v>8</v>
      </c>
      <c r="C5" s="490"/>
      <c r="D5" s="490"/>
      <c r="E5" s="490"/>
      <c r="F5" s="490"/>
      <c r="G5" s="490"/>
      <c r="H5" s="490"/>
      <c r="I5" s="49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5">
        <v>33805</v>
      </c>
      <c r="F6" s="476"/>
      <c r="G6" s="9"/>
      <c r="H6" s="10">
        <v>158.378</v>
      </c>
      <c r="I6" s="10">
        <v>159.884</v>
      </c>
      <c r="J6" s="10">
        <v>159.9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92">
        <v>39188</v>
      </c>
      <c r="F7" s="470"/>
      <c r="G7" s="16"/>
      <c r="H7" s="17">
        <v>106.845</v>
      </c>
      <c r="I7" s="18">
        <v>107.931</v>
      </c>
      <c r="J7" s="18">
        <v>107.942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7">
        <v>36192</v>
      </c>
      <c r="F8" s="488"/>
      <c r="G8" s="22"/>
      <c r="H8" s="23">
        <v>91.865</v>
      </c>
      <c r="I8" s="23">
        <v>92.672</v>
      </c>
      <c r="J8" s="23">
        <v>92.682</v>
      </c>
      <c r="K8" s="11"/>
      <c r="L8" s="11"/>
      <c r="M8" s="12"/>
      <c r="N8" s="11"/>
    </row>
    <row r="9" spans="2:14" ht="18" customHeight="1" thickBot="1" thickTop="1">
      <c r="B9" s="481" t="s">
        <v>15</v>
      </c>
      <c r="C9" s="422"/>
      <c r="D9" s="422"/>
      <c r="E9" s="422"/>
      <c r="F9" s="422"/>
      <c r="G9" s="422"/>
      <c r="H9" s="422"/>
      <c r="I9" s="422"/>
      <c r="J9" s="482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5">
        <v>39084</v>
      </c>
      <c r="F10" s="476"/>
      <c r="G10" s="27"/>
      <c r="H10" s="27">
        <v>14.059</v>
      </c>
      <c r="I10" s="27">
        <v>14.219</v>
      </c>
      <c r="J10" s="27">
        <v>14.221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3">
        <v>42003</v>
      </c>
      <c r="F11" s="484"/>
      <c r="G11" s="31"/>
      <c r="H11" s="31">
        <v>102.902</v>
      </c>
      <c r="I11" s="31">
        <v>103.999</v>
      </c>
      <c r="J11" s="31">
        <v>104.009</v>
      </c>
      <c r="K11" s="11"/>
      <c r="L11" s="11"/>
      <c r="M11" s="12"/>
      <c r="N11" s="11"/>
    </row>
    <row r="12" spans="2:14" ht="18" customHeight="1" thickBot="1" thickTop="1">
      <c r="B12" s="481" t="s">
        <v>20</v>
      </c>
      <c r="C12" s="422"/>
      <c r="D12" s="422"/>
      <c r="E12" s="422"/>
      <c r="F12" s="422"/>
      <c r="G12" s="422"/>
      <c r="H12" s="422"/>
      <c r="I12" s="422"/>
      <c r="J12" s="482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5">
        <v>38740</v>
      </c>
      <c r="F13" s="476"/>
      <c r="G13" s="35"/>
      <c r="H13" s="10">
        <v>1.446</v>
      </c>
      <c r="I13" s="10">
        <v>1.459</v>
      </c>
      <c r="J13" s="10">
        <v>1.46</v>
      </c>
      <c r="K13" s="36" t="s">
        <v>23</v>
      </c>
      <c r="L13" s="11"/>
      <c r="M13" s="12">
        <f>+(J13-I13)/I13</f>
        <v>0.0006854009595612679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7">
        <v>39503</v>
      </c>
      <c r="F14" s="488"/>
      <c r="G14" s="40"/>
      <c r="H14" s="41">
        <v>101.636</v>
      </c>
      <c r="I14" s="41">
        <v>102.613</v>
      </c>
      <c r="J14" s="41">
        <v>102.691</v>
      </c>
      <c r="K14" s="42"/>
      <c r="L14" s="43">
        <v>12769294</v>
      </c>
      <c r="M14" s="44">
        <f>+(J14-I14)/I14</f>
        <v>0.0007601376043971325</v>
      </c>
    </row>
    <row r="15" spans="2:14" ht="18" customHeight="1" thickBot="1" thickTop="1">
      <c r="B15" s="481" t="s">
        <v>26</v>
      </c>
      <c r="C15" s="422"/>
      <c r="D15" s="422"/>
      <c r="E15" s="422"/>
      <c r="F15" s="422"/>
      <c r="G15" s="422"/>
      <c r="H15" s="422"/>
      <c r="I15" s="422"/>
      <c r="J15" s="482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5">
        <v>33878</v>
      </c>
      <c r="F16" s="476"/>
      <c r="G16" s="49"/>
      <c r="H16" s="10">
        <v>38.754</v>
      </c>
      <c r="I16" s="10">
        <v>39.113</v>
      </c>
      <c r="J16" s="10">
        <v>39.117</v>
      </c>
      <c r="K16" s="11"/>
      <c r="L16" s="11"/>
      <c r="M16" s="50">
        <f>+(J16-I16)/I16</f>
        <v>0.00010226778820335395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3">
        <v>34106</v>
      </c>
      <c r="F17" s="484"/>
      <c r="G17" s="54"/>
      <c r="H17" s="55">
        <v>52.546</v>
      </c>
      <c r="I17" s="55">
        <v>53.069</v>
      </c>
      <c r="J17" s="55">
        <v>53.074</v>
      </c>
      <c r="K17" s="11"/>
      <c r="L17" s="11"/>
      <c r="M17" s="50">
        <f>+(J17-I17)/I17</f>
        <v>9.421696282190077E-05</v>
      </c>
      <c r="N17" s="11"/>
    </row>
    <row r="18" spans="2:14" ht="14.25" customHeight="1" thickBot="1" thickTop="1">
      <c r="B18" s="481" t="s">
        <v>30</v>
      </c>
      <c r="C18" s="422"/>
      <c r="D18" s="422"/>
      <c r="E18" s="422"/>
      <c r="F18" s="422"/>
      <c r="G18" s="422"/>
      <c r="H18" s="422"/>
      <c r="I18" s="422"/>
      <c r="J18" s="482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5">
        <v>39540</v>
      </c>
      <c r="F19" s="486"/>
      <c r="G19" s="60"/>
      <c r="H19" s="10">
        <v>137.513</v>
      </c>
      <c r="I19" s="10">
        <v>134.249</v>
      </c>
      <c r="J19" s="10">
        <v>133.67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7">
        <v>39540</v>
      </c>
      <c r="F20" s="479"/>
      <c r="G20" s="64"/>
      <c r="H20" s="65">
        <v>507.535</v>
      </c>
      <c r="I20" s="65">
        <v>493.399</v>
      </c>
      <c r="J20" s="65">
        <v>491.726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7">
        <v>39736</v>
      </c>
      <c r="F21" s="479"/>
      <c r="G21" s="67"/>
      <c r="H21" s="65">
        <v>113.965</v>
      </c>
      <c r="I21" s="65">
        <v>121.254</v>
      </c>
      <c r="J21" s="65">
        <v>120.839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7">
        <v>39736</v>
      </c>
      <c r="F22" s="479"/>
      <c r="G22" s="67"/>
      <c r="H22" s="65">
        <v>124.044</v>
      </c>
      <c r="I22" s="65">
        <v>125.943</v>
      </c>
      <c r="J22" s="65">
        <v>125.923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77">
        <v>39736</v>
      </c>
      <c r="F23" s="479"/>
      <c r="G23" s="67"/>
      <c r="H23" s="65">
        <v>130.506</v>
      </c>
      <c r="I23" s="65">
        <v>136.913</v>
      </c>
      <c r="J23" s="65">
        <v>136.781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80">
        <v>39951</v>
      </c>
      <c r="F24" s="478"/>
      <c r="G24" s="67"/>
      <c r="H24" s="65">
        <v>115.457</v>
      </c>
      <c r="I24" s="65">
        <v>119.972</v>
      </c>
      <c r="J24" s="65">
        <v>119.784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7">
        <v>40109</v>
      </c>
      <c r="F25" s="478"/>
      <c r="G25" s="67"/>
      <c r="H25" s="65">
        <v>90.706</v>
      </c>
      <c r="I25" s="65">
        <v>96.204</v>
      </c>
      <c r="J25" s="65">
        <v>95.874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7">
        <v>39657</v>
      </c>
      <c r="F26" s="478"/>
      <c r="G26" s="67"/>
      <c r="H26" s="65">
        <v>139.804</v>
      </c>
      <c r="I26" s="65">
        <v>141.377</v>
      </c>
      <c r="J26" s="65">
        <v>141.611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7">
        <v>40427</v>
      </c>
      <c r="F27" s="478"/>
      <c r="G27" s="70"/>
      <c r="H27" s="65">
        <v>86.081</v>
      </c>
      <c r="I27" s="65">
        <v>91.432</v>
      </c>
      <c r="J27" s="65">
        <v>91.435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7" t="s">
        <v>44</v>
      </c>
      <c r="F28" s="478"/>
      <c r="G28" s="70"/>
      <c r="H28" s="73">
        <v>96.174</v>
      </c>
      <c r="I28" s="73">
        <v>92.413</v>
      </c>
      <c r="J28" s="73">
        <v>92.533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7">
        <v>42003</v>
      </c>
      <c r="F29" s="478"/>
      <c r="G29" s="74"/>
      <c r="H29" s="75">
        <v>120.916</v>
      </c>
      <c r="I29" s="75">
        <v>138.925</v>
      </c>
      <c r="J29" s="75">
        <v>138.456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7" t="s">
        <v>47</v>
      </c>
      <c r="F30" s="478"/>
      <c r="G30" s="77"/>
      <c r="H30" s="73">
        <v>115.022</v>
      </c>
      <c r="I30" s="73">
        <v>127.061</v>
      </c>
      <c r="J30" s="73">
        <v>126.582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71">
        <v>41169</v>
      </c>
      <c r="F31" s="470"/>
      <c r="G31" s="80"/>
      <c r="H31" s="65">
        <v>77.451</v>
      </c>
      <c r="I31" s="81">
        <v>81.662</v>
      </c>
      <c r="J31" s="81">
        <v>81.425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71">
        <v>41169</v>
      </c>
      <c r="F32" s="470"/>
      <c r="G32" s="84"/>
      <c r="H32" s="65">
        <v>104.165</v>
      </c>
      <c r="I32" s="81">
        <v>107.824</v>
      </c>
      <c r="J32" s="81">
        <v>107.711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9">
        <v>41169</v>
      </c>
      <c r="F33" s="470"/>
      <c r="G33" s="87"/>
      <c r="H33" s="81">
        <v>91.294</v>
      </c>
      <c r="I33" s="81">
        <v>96.182</v>
      </c>
      <c r="J33" s="81">
        <v>95.992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9">
        <v>42356</v>
      </c>
      <c r="F34" s="470"/>
      <c r="G34" s="90"/>
      <c r="H34" s="81">
        <v>100.342</v>
      </c>
      <c r="I34" s="81">
        <v>98.543</v>
      </c>
      <c r="J34" s="81">
        <v>98.57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71">
        <v>40690</v>
      </c>
      <c r="F35" s="470"/>
      <c r="G35" s="92"/>
      <c r="H35" s="81">
        <v>94.997</v>
      </c>
      <c r="I35" s="81">
        <v>101.573</v>
      </c>
      <c r="J35" s="81">
        <v>101.5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72">
        <v>39237</v>
      </c>
      <c r="F36" s="473"/>
      <c r="G36" s="96"/>
      <c r="H36" s="41">
        <v>17.657</v>
      </c>
      <c r="I36" s="97">
        <v>19.079</v>
      </c>
      <c r="J36" s="97">
        <v>19.021</v>
      </c>
      <c r="K36" s="98"/>
      <c r="L36" s="5"/>
      <c r="M36" s="99">
        <f>+(J36-I36)/I36</f>
        <v>-0.003039991613816229</v>
      </c>
      <c r="N36" s="5"/>
    </row>
    <row r="37" spans="2:13" ht="16.5" customHeight="1" thickBot="1" thickTop="1">
      <c r="B37" s="424" t="s">
        <v>55</v>
      </c>
      <c r="C37" s="425"/>
      <c r="D37" s="425"/>
      <c r="E37" s="425"/>
      <c r="F37" s="425"/>
      <c r="G37" s="425"/>
      <c r="H37" s="425"/>
      <c r="I37" s="425"/>
      <c r="J37" s="474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5">
        <v>39171</v>
      </c>
      <c r="F38" s="476"/>
      <c r="G38" s="104"/>
      <c r="H38" s="105">
        <v>1482.785</v>
      </c>
      <c r="I38" s="105">
        <v>1513.612</v>
      </c>
      <c r="J38" s="105">
        <v>1514.555</v>
      </c>
      <c r="K38" s="106" t="s">
        <v>58</v>
      </c>
      <c r="M38" s="44">
        <f aca="true" t="shared" si="1" ref="M38:M48">+(J38-I38)/I38</f>
        <v>0.0006230130310806095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60">
        <v>38022</v>
      </c>
      <c r="F39" s="461"/>
      <c r="G39" s="108"/>
      <c r="H39" s="109">
        <v>2255.016</v>
      </c>
      <c r="I39" s="109">
        <v>2224.593</v>
      </c>
      <c r="J39" s="109">
        <v>2210.08</v>
      </c>
      <c r="K39" s="110" t="s">
        <v>60</v>
      </c>
      <c r="M39" s="44">
        <f t="shared" si="1"/>
        <v>-0.006523889987966302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468">
        <v>40210</v>
      </c>
      <c r="F40" s="461"/>
      <c r="G40" s="113"/>
      <c r="H40" s="114">
        <v>111.969</v>
      </c>
      <c r="I40" s="114">
        <v>119.231</v>
      </c>
      <c r="J40" s="114">
        <v>119.117</v>
      </c>
      <c r="K40" s="115" t="s">
        <v>62</v>
      </c>
      <c r="M40" s="44">
        <f t="shared" si="1"/>
        <v>-0.0009561271816892428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460">
        <v>39745</v>
      </c>
      <c r="F41" s="461"/>
      <c r="G41" s="118"/>
      <c r="H41" s="119">
        <v>103.734</v>
      </c>
      <c r="I41" s="119">
        <v>108.225</v>
      </c>
      <c r="J41" s="119">
        <v>107.724</v>
      </c>
      <c r="K41" s="106" t="s">
        <v>58</v>
      </c>
      <c r="M41" s="44">
        <f t="shared" si="1"/>
        <v>-0.004629244629244542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460">
        <v>39748</v>
      </c>
      <c r="F42" s="461"/>
      <c r="G42" s="108"/>
      <c r="H42" s="120">
        <v>133.703</v>
      </c>
      <c r="I42" s="120">
        <v>139.776</v>
      </c>
      <c r="J42" s="120">
        <v>139.729</v>
      </c>
      <c r="K42" s="106" t="s">
        <v>58</v>
      </c>
      <c r="M42" s="44">
        <f t="shared" si="1"/>
        <v>-0.0003362522893772682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460">
        <v>39937</v>
      </c>
      <c r="F43" s="461"/>
      <c r="G43" s="108"/>
      <c r="H43" s="120">
        <v>131.067</v>
      </c>
      <c r="I43" s="120">
        <v>144.968</v>
      </c>
      <c r="J43" s="120">
        <v>143.695</v>
      </c>
      <c r="K43" s="106" t="s">
        <v>58</v>
      </c>
      <c r="M43" s="44">
        <f t="shared" si="1"/>
        <v>-0.008781248275481459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460">
        <v>39888</v>
      </c>
      <c r="F44" s="461"/>
      <c r="G44" s="108"/>
      <c r="H44" s="119">
        <v>14.385</v>
      </c>
      <c r="I44" s="119">
        <v>15.404</v>
      </c>
      <c r="J44" s="119">
        <v>15.458</v>
      </c>
      <c r="K44" s="106" t="s">
        <v>58</v>
      </c>
      <c r="M44" s="44">
        <f t="shared" si="1"/>
        <v>0.0035055829654635335</v>
      </c>
    </row>
    <row r="45" spans="2:13" ht="17.25" customHeight="1" thickBot="1" thickTop="1">
      <c r="B45" s="46">
        <f t="shared" si="2"/>
        <v>35</v>
      </c>
      <c r="C45" s="116" t="s">
        <v>68</v>
      </c>
      <c r="D45" s="117" t="s">
        <v>10</v>
      </c>
      <c r="E45" s="460">
        <v>41183</v>
      </c>
      <c r="F45" s="461"/>
      <c r="G45" s="108"/>
      <c r="H45" s="121">
        <v>5000.704</v>
      </c>
      <c r="I45" s="121">
        <v>5052.616</v>
      </c>
      <c r="J45" s="121">
        <v>5070.36</v>
      </c>
      <c r="K45" s="106" t="s">
        <v>58</v>
      </c>
      <c r="M45" s="44">
        <f t="shared" si="1"/>
        <v>0.003511844161519436</v>
      </c>
    </row>
    <row r="46" spans="2:13" ht="17.25" customHeight="1" thickBot="1" thickTop="1">
      <c r="B46" s="46">
        <f t="shared" si="2"/>
        <v>36</v>
      </c>
      <c r="C46" s="116" t="s">
        <v>69</v>
      </c>
      <c r="D46" s="117" t="s">
        <v>10</v>
      </c>
      <c r="E46" s="460">
        <v>41579</v>
      </c>
      <c r="F46" s="461"/>
      <c r="G46" s="108"/>
      <c r="H46" s="122">
        <v>4834.515</v>
      </c>
      <c r="I46" s="122">
        <v>4918.904</v>
      </c>
      <c r="J46" s="122">
        <v>4932.106</v>
      </c>
      <c r="K46" s="106"/>
      <c r="M46" s="44">
        <f t="shared" si="1"/>
        <v>0.0026839312171978384</v>
      </c>
    </row>
    <row r="47" spans="2:13" ht="17.25" customHeight="1" thickBot="1" thickTop="1">
      <c r="B47" s="46">
        <f t="shared" si="2"/>
        <v>37</v>
      </c>
      <c r="C47" s="123" t="s">
        <v>70</v>
      </c>
      <c r="D47" s="124" t="s">
        <v>22</v>
      </c>
      <c r="E47" s="462">
        <v>38740</v>
      </c>
      <c r="F47" s="463"/>
      <c r="G47" s="125"/>
      <c r="H47" s="119">
        <v>2.205</v>
      </c>
      <c r="I47" s="119">
        <v>2.356</v>
      </c>
      <c r="J47" s="119">
        <v>2.369</v>
      </c>
      <c r="K47" s="106"/>
      <c r="M47" s="44">
        <f t="shared" si="1"/>
        <v>0.005517826825127481</v>
      </c>
    </row>
    <row r="48" spans="1:13" ht="17.25" customHeight="1" thickBot="1" thickTop="1">
      <c r="A48" s="1" t="s">
        <v>71</v>
      </c>
      <c r="B48" s="46">
        <f t="shared" si="2"/>
        <v>38</v>
      </c>
      <c r="C48" s="126" t="s">
        <v>72</v>
      </c>
      <c r="D48" s="127" t="s">
        <v>22</v>
      </c>
      <c r="E48" s="464">
        <v>38740</v>
      </c>
      <c r="F48" s="465"/>
      <c r="G48" s="128"/>
      <c r="H48" s="119">
        <v>1.983</v>
      </c>
      <c r="I48" s="119">
        <v>2.091</v>
      </c>
      <c r="J48" s="119">
        <v>2.1</v>
      </c>
      <c r="K48" s="129" t="s">
        <v>23</v>
      </c>
      <c r="M48" s="44">
        <f t="shared" si="1"/>
        <v>0.0043041606886656605</v>
      </c>
    </row>
    <row r="49" spans="2:13" ht="17.25" customHeight="1" thickBot="1" thickTop="1">
      <c r="B49" s="46">
        <f t="shared" si="2"/>
        <v>39</v>
      </c>
      <c r="C49" s="130" t="s">
        <v>73</v>
      </c>
      <c r="D49" s="131" t="s">
        <v>22</v>
      </c>
      <c r="E49" s="466">
        <v>40071</v>
      </c>
      <c r="F49" s="467"/>
      <c r="G49" s="132"/>
      <c r="H49" s="119">
        <v>1.013</v>
      </c>
      <c r="I49" s="133">
        <v>1.093</v>
      </c>
      <c r="J49" s="133">
        <v>1.108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4" t="s">
        <v>74</v>
      </c>
      <c r="D50" s="135" t="s">
        <v>28</v>
      </c>
      <c r="E50" s="452">
        <v>42087</v>
      </c>
      <c r="F50" s="465"/>
      <c r="G50" s="132"/>
      <c r="H50" s="120">
        <v>1.028</v>
      </c>
      <c r="I50" s="120">
        <v>1.062</v>
      </c>
      <c r="J50" s="120">
        <v>1.061</v>
      </c>
      <c r="K50" s="115"/>
      <c r="M50" s="136">
        <f aca="true" t="shared" si="3" ref="M50:M56">+(J50-I50)/I50</f>
        <v>-0.0009416195856874876</v>
      </c>
    </row>
    <row r="51" spans="2:13" ht="16.5" customHeight="1">
      <c r="B51" s="46">
        <f t="shared" si="2"/>
        <v>41</v>
      </c>
      <c r="C51" s="137" t="s">
        <v>75</v>
      </c>
      <c r="D51" s="135" t="s">
        <v>28</v>
      </c>
      <c r="E51" s="452">
        <v>42087</v>
      </c>
      <c r="F51" s="453"/>
      <c r="G51" s="132"/>
      <c r="H51" s="119">
        <v>1.018</v>
      </c>
      <c r="I51" s="119">
        <v>1.062</v>
      </c>
      <c r="J51" s="119">
        <v>1.06</v>
      </c>
      <c r="K51" s="115"/>
      <c r="M51" s="136">
        <f t="shared" si="3"/>
        <v>-0.0018832391713747663</v>
      </c>
    </row>
    <row r="52" spans="2:13" ht="16.5" customHeight="1">
      <c r="B52" s="46">
        <f t="shared" si="2"/>
        <v>42</v>
      </c>
      <c r="C52" s="134" t="s">
        <v>76</v>
      </c>
      <c r="D52" s="135" t="s">
        <v>28</v>
      </c>
      <c r="E52" s="452">
        <v>42087</v>
      </c>
      <c r="F52" s="453"/>
      <c r="G52" s="138"/>
      <c r="H52" s="120">
        <v>1.005</v>
      </c>
      <c r="I52" s="120">
        <v>1.064</v>
      </c>
      <c r="J52" s="120">
        <v>1.062</v>
      </c>
      <c r="K52" s="115"/>
      <c r="M52" s="136">
        <f t="shared" si="3"/>
        <v>-0.0018796992481203024</v>
      </c>
    </row>
    <row r="53" spans="2:13" ht="16.5" customHeight="1">
      <c r="B53" s="46">
        <f t="shared" si="2"/>
        <v>43</v>
      </c>
      <c r="C53" s="134" t="s">
        <v>77</v>
      </c>
      <c r="D53" s="135" t="s">
        <v>78</v>
      </c>
      <c r="E53" s="452">
        <v>42317</v>
      </c>
      <c r="F53" s="453"/>
      <c r="G53" s="139"/>
      <c r="H53" s="120">
        <v>100</v>
      </c>
      <c r="I53" s="120">
        <v>101.523</v>
      </c>
      <c r="J53" s="120">
        <v>101.941</v>
      </c>
      <c r="K53" s="115"/>
      <c r="M53" s="136">
        <f t="shared" si="3"/>
        <v>0.004117293618194955</v>
      </c>
    </row>
    <row r="54" spans="2:13" ht="16.5" customHeight="1">
      <c r="B54" s="46">
        <f t="shared" si="2"/>
        <v>44</v>
      </c>
      <c r="C54" s="140" t="s">
        <v>79</v>
      </c>
      <c r="D54" s="141" t="s">
        <v>25</v>
      </c>
      <c r="E54" s="454">
        <v>39958</v>
      </c>
      <c r="F54" s="455"/>
      <c r="G54" s="142"/>
      <c r="H54" s="143">
        <v>8.898</v>
      </c>
      <c r="I54" s="144">
        <v>9.421</v>
      </c>
      <c r="J54" s="144">
        <v>9.451</v>
      </c>
      <c r="K54" s="115"/>
      <c r="M54" s="136">
        <f t="shared" si="3"/>
        <v>0.0031843753317058847</v>
      </c>
    </row>
    <row r="55" spans="2:13" ht="16.5" customHeight="1">
      <c r="B55" s="46">
        <f t="shared" si="2"/>
        <v>45</v>
      </c>
      <c r="C55" s="140" t="s">
        <v>80</v>
      </c>
      <c r="D55" s="145" t="s">
        <v>25</v>
      </c>
      <c r="E55" s="456">
        <v>39503</v>
      </c>
      <c r="F55" s="457"/>
      <c r="G55" s="146"/>
      <c r="H55" s="143">
        <v>104.04</v>
      </c>
      <c r="I55" s="144">
        <v>111.276</v>
      </c>
      <c r="J55" s="144">
        <v>110.979</v>
      </c>
      <c r="K55" s="115"/>
      <c r="M55" s="136">
        <f t="shared" si="3"/>
        <v>-0.002669039145907447</v>
      </c>
    </row>
    <row r="56" spans="2:13" ht="16.5" customHeight="1" thickBot="1">
      <c r="B56" s="46">
        <f t="shared" si="2"/>
        <v>46</v>
      </c>
      <c r="C56" s="147" t="s">
        <v>81</v>
      </c>
      <c r="D56" s="148" t="s">
        <v>25</v>
      </c>
      <c r="E56" s="458">
        <v>39503</v>
      </c>
      <c r="F56" s="459"/>
      <c r="G56" s="149"/>
      <c r="H56" s="150">
        <v>116.127</v>
      </c>
      <c r="I56" s="151">
        <v>118.592</v>
      </c>
      <c r="J56" s="151">
        <v>118.607</v>
      </c>
      <c r="K56" s="115"/>
      <c r="M56" s="136">
        <f t="shared" si="3"/>
        <v>0.0001264840798704851</v>
      </c>
    </row>
    <row r="57" spans="2:10" ht="13.5" customHeight="1" thickBot="1" thickTop="1">
      <c r="B57" s="428" t="s">
        <v>82</v>
      </c>
      <c r="C57" s="429"/>
      <c r="D57" s="429"/>
      <c r="E57" s="429"/>
      <c r="F57" s="429"/>
      <c r="G57" s="429"/>
      <c r="H57" s="429"/>
      <c r="I57" s="429"/>
      <c r="J57" s="430"/>
    </row>
    <row r="58" spans="2:13" ht="14.25" customHeight="1" thickBot="1" thickTop="1">
      <c r="B58" s="431" t="s">
        <v>0</v>
      </c>
      <c r="C58" s="432"/>
      <c r="D58" s="437" t="s">
        <v>1</v>
      </c>
      <c r="E58" s="440" t="s">
        <v>2</v>
      </c>
      <c r="F58" s="443" t="s">
        <v>83</v>
      </c>
      <c r="G58" s="444"/>
      <c r="H58" s="445" t="s">
        <v>84</v>
      </c>
      <c r="I58" s="445" t="s">
        <v>4</v>
      </c>
      <c r="J58" s="448" t="s">
        <v>5</v>
      </c>
      <c r="M58" s="1"/>
    </row>
    <row r="59" spans="2:13" ht="13.5" customHeight="1">
      <c r="B59" s="433"/>
      <c r="C59" s="434"/>
      <c r="D59" s="438"/>
      <c r="E59" s="441"/>
      <c r="F59" s="451" t="s">
        <v>85</v>
      </c>
      <c r="G59" s="451" t="s">
        <v>86</v>
      </c>
      <c r="H59" s="446"/>
      <c r="I59" s="446"/>
      <c r="J59" s="449"/>
      <c r="M59" s="1"/>
    </row>
    <row r="60" spans="2:13" ht="16.5" customHeight="1" thickBot="1">
      <c r="B60" s="435"/>
      <c r="C60" s="436"/>
      <c r="D60" s="439"/>
      <c r="E60" s="442"/>
      <c r="F60" s="447"/>
      <c r="G60" s="447"/>
      <c r="H60" s="447"/>
      <c r="I60" s="447"/>
      <c r="J60" s="450"/>
      <c r="M60" s="1"/>
    </row>
    <row r="61" spans="2:13" ht="16.5" customHeight="1" thickBot="1" thickTop="1">
      <c r="B61" s="421" t="s">
        <v>87</v>
      </c>
      <c r="C61" s="422"/>
      <c r="D61" s="422"/>
      <c r="E61" s="422"/>
      <c r="F61" s="422"/>
      <c r="G61" s="422"/>
      <c r="H61" s="422"/>
      <c r="I61" s="422"/>
      <c r="J61" s="423"/>
      <c r="M61" s="1"/>
    </row>
    <row r="62" spans="2:14" ht="16.5" thickBot="1" thickTop="1">
      <c r="B62" s="152">
        <v>47</v>
      </c>
      <c r="C62" s="153" t="s">
        <v>88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109.844</v>
      </c>
      <c r="J62" s="10">
        <v>109.856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89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104.907</v>
      </c>
      <c r="J63" s="160">
        <v>104.917</v>
      </c>
      <c r="K63" s="11"/>
      <c r="L63" s="11"/>
      <c r="M63" s="12"/>
      <c r="N63" s="11"/>
    </row>
    <row r="64" spans="2:14" ht="16.5" thickBot="1" thickTop="1">
      <c r="B64" s="156">
        <f aca="true" t="shared" si="4" ref="B64:B85">B63+1</f>
        <v>49</v>
      </c>
      <c r="C64" s="161" t="s">
        <v>90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62">
        <v>106.92</v>
      </c>
      <c r="J64" s="162">
        <v>106.931</v>
      </c>
      <c r="K64" s="11"/>
      <c r="L64" s="11"/>
      <c r="M64" s="12"/>
      <c r="N64" s="11"/>
    </row>
    <row r="65" spans="2:14" ht="16.5" thickBot="1" thickTop="1">
      <c r="B65" s="156">
        <f t="shared" si="4"/>
        <v>50</v>
      </c>
      <c r="C65" s="161" t="s">
        <v>91</v>
      </c>
      <c r="D65" s="158" t="s">
        <v>92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103.649</v>
      </c>
      <c r="J65" s="163">
        <v>103.661</v>
      </c>
      <c r="K65" s="11"/>
      <c r="L65" s="11"/>
      <c r="M65" s="12"/>
      <c r="N65" s="11"/>
    </row>
    <row r="66" spans="2:14" ht="16.5" thickBot="1" thickTop="1">
      <c r="B66" s="156">
        <f t="shared" si="4"/>
        <v>51</v>
      </c>
      <c r="C66" s="164" t="s">
        <v>93</v>
      </c>
      <c r="D66" s="158" t="s">
        <v>94</v>
      </c>
      <c r="E66" s="154">
        <v>39209</v>
      </c>
      <c r="F66" s="154">
        <v>42465</v>
      </c>
      <c r="G66" s="159">
        <v>4.543</v>
      </c>
      <c r="H66" s="119">
        <v>104.186</v>
      </c>
      <c r="I66" s="162">
        <v>100.88</v>
      </c>
      <c r="J66" s="162">
        <v>100.892</v>
      </c>
      <c r="K66" s="11"/>
      <c r="L66" s="11"/>
      <c r="M66" s="12"/>
      <c r="N66" s="11"/>
    </row>
    <row r="67" spans="2:14" ht="16.5" thickBot="1" thickTop="1">
      <c r="B67" s="156">
        <f t="shared" si="4"/>
        <v>52</v>
      </c>
      <c r="C67" s="164" t="s">
        <v>95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108.446</v>
      </c>
      <c r="J67" s="165">
        <v>108.42</v>
      </c>
      <c r="K67" s="11"/>
      <c r="L67" s="11"/>
      <c r="M67" s="12"/>
      <c r="N67" s="11"/>
    </row>
    <row r="68" spans="2:14" ht="16.5" thickBot="1" thickTop="1">
      <c r="B68" s="166">
        <f t="shared" si="4"/>
        <v>53</v>
      </c>
      <c r="C68" s="167" t="s">
        <v>96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105.815</v>
      </c>
      <c r="J68" s="17">
        <v>105.827</v>
      </c>
      <c r="K68" s="11"/>
      <c r="L68" s="11"/>
      <c r="M68" s="12"/>
      <c r="N68" s="11"/>
    </row>
    <row r="69" spans="2:14" ht="16.5" thickBot="1" thickTop="1">
      <c r="B69" s="166">
        <f t="shared" si="4"/>
        <v>54</v>
      </c>
      <c r="C69" s="167" t="s">
        <v>97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103.61</v>
      </c>
      <c r="J69" s="162">
        <v>103.62</v>
      </c>
      <c r="K69" s="11"/>
      <c r="L69" s="11"/>
      <c r="M69" s="32"/>
      <c r="N69" s="11"/>
    </row>
    <row r="70" spans="2:14" ht="15" customHeight="1" thickBot="1" thickTop="1">
      <c r="B70" s="166">
        <f t="shared" si="4"/>
        <v>55</v>
      </c>
      <c r="C70" s="167" t="s">
        <v>98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106.175</v>
      </c>
      <c r="J70" s="163">
        <v>106.186</v>
      </c>
      <c r="K70" s="11"/>
      <c r="L70" s="11"/>
      <c r="M70" s="12"/>
      <c r="N70" s="11"/>
    </row>
    <row r="71" spans="2:14" ht="16.5" thickBot="1" thickTop="1">
      <c r="B71" s="166">
        <f t="shared" si="4"/>
        <v>56</v>
      </c>
      <c r="C71" s="167" t="s">
        <v>99</v>
      </c>
      <c r="D71" s="168" t="s">
        <v>100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103.172</v>
      </c>
      <c r="J71" s="163">
        <v>103.183</v>
      </c>
      <c r="K71" s="11"/>
      <c r="L71" s="11"/>
      <c r="M71" s="12"/>
      <c r="N71" s="11"/>
    </row>
    <row r="72" spans="2:14" ht="16.5" thickBot="1" thickTop="1">
      <c r="B72" s="166">
        <f t="shared" si="4"/>
        <v>57</v>
      </c>
      <c r="C72" s="167" t="s">
        <v>101</v>
      </c>
      <c r="D72" s="168" t="s">
        <v>102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105.468</v>
      </c>
      <c r="J72" s="163">
        <v>105.48</v>
      </c>
      <c r="K72" s="11"/>
      <c r="L72" s="11"/>
      <c r="M72" s="12"/>
      <c r="N72" s="11"/>
    </row>
    <row r="73" spans="2:14" ht="15.75" customHeight="1" thickBot="1" thickTop="1">
      <c r="B73" s="166">
        <f t="shared" si="4"/>
        <v>58</v>
      </c>
      <c r="C73" s="171" t="s">
        <v>103</v>
      </c>
      <c r="D73" s="168" t="s">
        <v>104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104.703</v>
      </c>
      <c r="J73" s="162">
        <v>104.714</v>
      </c>
      <c r="K73" s="11"/>
      <c r="L73" s="11"/>
      <c r="M73" s="12"/>
      <c r="N73" s="11"/>
    </row>
    <row r="74" spans="2:14" ht="17.25" customHeight="1" thickBot="1" thickTop="1">
      <c r="B74" s="166">
        <f t="shared" si="4"/>
        <v>59</v>
      </c>
      <c r="C74" s="171" t="s">
        <v>105</v>
      </c>
      <c r="D74" s="168" t="s">
        <v>106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107.896</v>
      </c>
      <c r="J74" s="172">
        <v>107.907</v>
      </c>
      <c r="K74" s="11"/>
      <c r="L74" s="11"/>
      <c r="M74" s="12"/>
      <c r="N74" s="11"/>
    </row>
    <row r="75" spans="2:14" ht="16.5" thickBot="1" thickTop="1">
      <c r="B75" s="166">
        <f t="shared" si="4"/>
        <v>60</v>
      </c>
      <c r="C75" s="171" t="s">
        <v>107</v>
      </c>
      <c r="D75" s="168" t="s">
        <v>78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106.512</v>
      </c>
      <c r="J75" s="174">
        <v>106.522</v>
      </c>
      <c r="K75" s="5"/>
      <c r="L75" s="5"/>
      <c r="M75" s="99"/>
      <c r="N75" s="5"/>
    </row>
    <row r="76" spans="2:14" ht="16.5" thickBot="1" thickTop="1">
      <c r="B76" s="166">
        <f t="shared" si="4"/>
        <v>61</v>
      </c>
      <c r="C76" s="171" t="s">
        <v>108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104.4</v>
      </c>
      <c r="J76" s="162">
        <v>104.409</v>
      </c>
      <c r="K76" s="11"/>
      <c r="L76" s="11"/>
      <c r="M76" s="12"/>
      <c r="N76" s="11"/>
    </row>
    <row r="77" spans="2:14" ht="16.5" thickBot="1" thickTop="1">
      <c r="B77" s="166">
        <f t="shared" si="4"/>
        <v>62</v>
      </c>
      <c r="C77" s="167" t="s">
        <v>109</v>
      </c>
      <c r="D77" s="168" t="s">
        <v>110</v>
      </c>
      <c r="E77" s="154">
        <v>33910</v>
      </c>
      <c r="F77" s="154">
        <v>42460</v>
      </c>
      <c r="G77" s="169">
        <v>3.756</v>
      </c>
      <c r="H77" s="162">
        <v>102.63</v>
      </c>
      <c r="I77" s="162">
        <v>99.864</v>
      </c>
      <c r="J77" s="162">
        <v>99.874</v>
      </c>
      <c r="K77" s="11"/>
      <c r="L77" s="11"/>
      <c r="M77" s="12"/>
      <c r="N77" s="11"/>
    </row>
    <row r="78" spans="2:14" ht="16.5" thickBot="1" thickTop="1">
      <c r="B78" s="166">
        <f t="shared" si="4"/>
        <v>63</v>
      </c>
      <c r="C78" s="171" t="s">
        <v>111</v>
      </c>
      <c r="D78" s="168" t="s">
        <v>112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105.808</v>
      </c>
      <c r="J78" s="162">
        <v>105.819</v>
      </c>
      <c r="K78" s="11"/>
      <c r="L78" s="11"/>
      <c r="M78" s="12"/>
      <c r="N78" s="11"/>
    </row>
    <row r="79" spans="1:14" ht="16.5" thickBot="1" thickTop="1">
      <c r="A79" s="178"/>
      <c r="B79" s="166">
        <f t="shared" si="4"/>
        <v>64</v>
      </c>
      <c r="C79" s="179" t="s">
        <v>113</v>
      </c>
      <c r="D79" s="168" t="s">
        <v>114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103.991</v>
      </c>
      <c r="J79" s="162">
        <v>104.002</v>
      </c>
      <c r="K79" s="11"/>
      <c r="L79" s="11"/>
      <c r="M79" s="12"/>
      <c r="N79" s="11"/>
    </row>
    <row r="80" spans="2:14" ht="16.5" thickBot="1" thickTop="1">
      <c r="B80" s="166">
        <f t="shared" si="4"/>
        <v>65</v>
      </c>
      <c r="C80" s="180" t="s">
        <v>115</v>
      </c>
      <c r="D80" s="168" t="s">
        <v>114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104.919</v>
      </c>
      <c r="J80" s="162">
        <v>104.93</v>
      </c>
      <c r="K80" s="11"/>
      <c r="L80" s="11"/>
      <c r="M80" s="12"/>
      <c r="N80" s="11"/>
    </row>
    <row r="81" spans="2:14" ht="16.5" thickBot="1" thickTop="1">
      <c r="B81" s="184">
        <f t="shared" si="4"/>
        <v>66</v>
      </c>
      <c r="C81" s="185" t="s">
        <v>116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106.355</v>
      </c>
      <c r="J81" s="163">
        <v>106.363</v>
      </c>
      <c r="K81" s="11"/>
      <c r="L81" s="11"/>
      <c r="M81" s="12"/>
      <c r="N81" s="11"/>
    </row>
    <row r="82" spans="2:14" ht="16.5" thickBot="1" thickTop="1">
      <c r="B82" s="184">
        <f t="shared" si="4"/>
        <v>67</v>
      </c>
      <c r="C82" s="187" t="s">
        <v>117</v>
      </c>
      <c r="D82" s="188" t="s">
        <v>118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104.065</v>
      </c>
      <c r="J82" s="162">
        <v>104.077</v>
      </c>
      <c r="K82" s="11"/>
      <c r="L82" s="11"/>
      <c r="M82" s="12"/>
      <c r="N82" s="11"/>
    </row>
    <row r="83" spans="2:14" ht="16.5" thickBot="1" thickTop="1">
      <c r="B83" s="184">
        <f t="shared" si="4"/>
        <v>68</v>
      </c>
      <c r="C83" s="190" t="s">
        <v>119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104.635</v>
      </c>
      <c r="J83" s="162">
        <v>104.645</v>
      </c>
      <c r="K83" s="11"/>
      <c r="L83" s="11"/>
      <c r="M83" s="12"/>
      <c r="N83" s="11"/>
    </row>
    <row r="84" spans="2:14" ht="16.5" thickBot="1" thickTop="1">
      <c r="B84" s="184">
        <f t="shared" si="4"/>
        <v>69</v>
      </c>
      <c r="C84" s="191" t="s">
        <v>120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106.023</v>
      </c>
      <c r="J84" s="163">
        <v>106.033</v>
      </c>
      <c r="K84" s="11"/>
      <c r="L84" s="11"/>
      <c r="M84" s="12"/>
      <c r="N84" s="11"/>
    </row>
    <row r="85" spans="2:14" ht="16.5" thickBot="1" thickTop="1">
      <c r="B85" s="184">
        <f t="shared" si="4"/>
        <v>70</v>
      </c>
      <c r="C85" s="192" t="s">
        <v>121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103.585</v>
      </c>
      <c r="J85" s="55">
        <v>103.596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21" t="s">
        <v>122</v>
      </c>
      <c r="C86" s="422"/>
      <c r="D86" s="422"/>
      <c r="E86" s="422"/>
      <c r="F86" s="422"/>
      <c r="G86" s="422"/>
      <c r="H86" s="422"/>
      <c r="I86" s="422"/>
      <c r="J86" s="423"/>
      <c r="K86" s="11"/>
      <c r="L86" s="11"/>
      <c r="M86" s="12"/>
      <c r="N86" s="11"/>
    </row>
    <row r="87" spans="2:14" ht="16.5" thickBot="1" thickTop="1">
      <c r="B87" s="196">
        <v>71</v>
      </c>
      <c r="C87" s="197" t="s">
        <v>123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10.685</v>
      </c>
      <c r="J87" s="199">
        <v>10.686</v>
      </c>
      <c r="K87" s="11"/>
      <c r="L87" s="11"/>
      <c r="M87" s="12"/>
      <c r="N87" s="11"/>
    </row>
    <row r="88" spans="1:13" ht="16.5" thickBot="1" thickTop="1">
      <c r="A88" s="1" t="s">
        <v>71</v>
      </c>
      <c r="B88" s="196">
        <f>B87+1</f>
        <v>72</v>
      </c>
      <c r="C88" s="200" t="s">
        <v>124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104.388</v>
      </c>
      <c r="J88" s="204">
        <v>104.399</v>
      </c>
      <c r="M88" s="44"/>
    </row>
    <row r="89" spans="2:14" ht="16.5" thickBot="1" thickTop="1">
      <c r="B89" s="196">
        <f aca="true" t="shared" si="5" ref="B89:B91">B88+1</f>
        <v>73</v>
      </c>
      <c r="C89" s="205" t="s">
        <v>125</v>
      </c>
      <c r="D89" s="206" t="s">
        <v>126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105.019</v>
      </c>
      <c r="J89" s="209">
        <v>105.03</v>
      </c>
      <c r="K89" s="11"/>
      <c r="L89" s="11"/>
      <c r="M89" s="12"/>
      <c r="N89" s="11"/>
    </row>
    <row r="90" spans="2:14" ht="16.5" thickBot="1" thickTop="1">
      <c r="B90" s="196">
        <f t="shared" si="5"/>
        <v>74</v>
      </c>
      <c r="C90" s="210" t="s">
        <v>127</v>
      </c>
      <c r="D90" s="211" t="s">
        <v>128</v>
      </c>
      <c r="E90" s="212">
        <v>42024</v>
      </c>
      <c r="F90" s="213" t="s">
        <v>129</v>
      </c>
      <c r="G90" s="214" t="s">
        <v>129</v>
      </c>
      <c r="H90" s="215">
        <v>103.288</v>
      </c>
      <c r="I90" s="216">
        <v>104.466</v>
      </c>
      <c r="J90" s="216">
        <v>104.478</v>
      </c>
      <c r="K90" s="11"/>
      <c r="L90" s="11"/>
      <c r="M90" s="12"/>
      <c r="N90" s="11"/>
    </row>
    <row r="91" spans="2:14" ht="16.5" thickBot="1" thickTop="1">
      <c r="B91" s="196">
        <f t="shared" si="5"/>
        <v>75</v>
      </c>
      <c r="C91" s="217" t="s">
        <v>130</v>
      </c>
      <c r="D91" s="218" t="s">
        <v>131</v>
      </c>
      <c r="E91" s="219">
        <v>42195</v>
      </c>
      <c r="F91" s="220" t="s">
        <v>129</v>
      </c>
      <c r="G91" s="221" t="s">
        <v>129</v>
      </c>
      <c r="H91" s="222">
        <v>10.14</v>
      </c>
      <c r="I91" s="223">
        <v>10.225</v>
      </c>
      <c r="J91" s="223">
        <v>10.226</v>
      </c>
      <c r="K91" s="11"/>
      <c r="L91" s="11"/>
      <c r="M91" s="12"/>
      <c r="N91" s="11"/>
    </row>
    <row r="92" spans="2:13" ht="13.5" customHeight="1" thickBot="1" thickTop="1">
      <c r="B92" s="421" t="s">
        <v>132</v>
      </c>
      <c r="C92" s="422"/>
      <c r="D92" s="422"/>
      <c r="E92" s="422"/>
      <c r="F92" s="422"/>
      <c r="G92" s="422"/>
      <c r="H92" s="422"/>
      <c r="I92" s="422"/>
      <c r="J92" s="423"/>
      <c r="M92" s="44"/>
    </row>
    <row r="93" spans="1:13" ht="13.5" customHeight="1" thickBot="1" thickTop="1">
      <c r="A93" s="427" t="s">
        <v>133</v>
      </c>
      <c r="B93" s="427"/>
      <c r="C93" s="427"/>
      <c r="D93" s="427"/>
      <c r="E93" s="427"/>
      <c r="F93" s="427"/>
      <c r="G93" s="427"/>
      <c r="H93" s="427"/>
      <c r="I93" s="427"/>
      <c r="J93" s="427"/>
      <c r="M93" s="224"/>
    </row>
    <row r="94" spans="2:14" ht="16.5" thickBot="1" thickTop="1">
      <c r="B94" s="225">
        <v>76</v>
      </c>
      <c r="C94" s="226" t="s">
        <v>134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58.056</v>
      </c>
      <c r="J94" s="27">
        <v>57.822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135</v>
      </c>
      <c r="D95" s="232" t="s">
        <v>92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136.375</v>
      </c>
      <c r="J95" s="162">
        <v>135.729</v>
      </c>
      <c r="K95" s="11"/>
      <c r="L95" s="11"/>
      <c r="M95" s="12"/>
      <c r="N95" s="11"/>
    </row>
    <row r="96" spans="2:14" ht="16.5" thickBot="1" thickTop="1">
      <c r="B96" s="230">
        <f aca="true" t="shared" si="6" ref="B96:B107">B95+1</f>
        <v>78</v>
      </c>
      <c r="C96" s="231" t="s">
        <v>136</v>
      </c>
      <c r="D96" s="233" t="s">
        <v>92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1407.231</v>
      </c>
      <c r="J96" s="236">
        <v>1399.585</v>
      </c>
      <c r="K96" s="11"/>
      <c r="L96" s="11"/>
      <c r="M96" s="12"/>
      <c r="N96" s="11"/>
    </row>
    <row r="97" spans="2:14" ht="16.5" thickBot="1" thickTop="1">
      <c r="B97" s="230">
        <f t="shared" si="6"/>
        <v>79</v>
      </c>
      <c r="C97" s="231" t="s">
        <v>137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114.264</v>
      </c>
      <c r="J97" s="162">
        <v>114.252</v>
      </c>
      <c r="K97" s="11"/>
      <c r="L97" s="11"/>
      <c r="M97" s="12"/>
      <c r="N97" s="11"/>
    </row>
    <row r="98" spans="2:14" ht="16.5" thickBot="1" thickTop="1">
      <c r="B98" s="230">
        <f t="shared" si="6"/>
        <v>80</v>
      </c>
      <c r="C98" s="238" t="s">
        <v>138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109.771</v>
      </c>
      <c r="J98" s="162">
        <v>109.716</v>
      </c>
      <c r="K98" s="11"/>
      <c r="L98" s="11"/>
      <c r="M98" s="12"/>
      <c r="N98" s="11"/>
    </row>
    <row r="99" spans="2:14" ht="16.5" thickBot="1" thickTop="1">
      <c r="B99" s="230">
        <f t="shared" si="6"/>
        <v>81</v>
      </c>
      <c r="C99" s="231" t="s">
        <v>139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96.296</v>
      </c>
      <c r="J99" s="162">
        <v>96.249</v>
      </c>
      <c r="K99" s="11"/>
      <c r="L99" s="11"/>
      <c r="M99" s="12"/>
      <c r="N99" s="11"/>
    </row>
    <row r="100" spans="2:14" ht="16.5" thickBot="1" thickTop="1">
      <c r="B100" s="230">
        <f t="shared" si="6"/>
        <v>82</v>
      </c>
      <c r="C100" s="231" t="s">
        <v>140</v>
      </c>
      <c r="D100" s="239" t="s">
        <v>102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17.45</v>
      </c>
      <c r="J100" s="162">
        <v>17.445</v>
      </c>
      <c r="K100" s="162"/>
      <c r="L100" s="162"/>
      <c r="M100" s="162"/>
      <c r="N100" s="208"/>
    </row>
    <row r="101" spans="2:14" ht="16.5" thickBot="1" thickTop="1">
      <c r="B101" s="230">
        <f t="shared" si="6"/>
        <v>83</v>
      </c>
      <c r="C101" s="231" t="s">
        <v>141</v>
      </c>
      <c r="D101" s="239" t="s">
        <v>110</v>
      </c>
      <c r="E101" s="234">
        <v>36857</v>
      </c>
      <c r="F101" s="186">
        <v>42460</v>
      </c>
      <c r="G101" s="235">
        <v>6.86</v>
      </c>
      <c r="H101" s="162">
        <v>261.738</v>
      </c>
      <c r="I101" s="162">
        <v>268.795</v>
      </c>
      <c r="J101" s="162">
        <v>268.418</v>
      </c>
      <c r="K101" s="11"/>
      <c r="L101" s="11"/>
      <c r="M101" s="12"/>
      <c r="N101" s="11"/>
    </row>
    <row r="102" spans="2:14" ht="15.75" customHeight="1" thickBot="1" thickTop="1">
      <c r="B102" s="230">
        <f t="shared" si="6"/>
        <v>84</v>
      </c>
      <c r="C102" s="231" t="s">
        <v>142</v>
      </c>
      <c r="D102" s="233" t="s">
        <v>114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28.849</v>
      </c>
      <c r="J102" s="162">
        <v>28.984</v>
      </c>
      <c r="K102" s="11"/>
      <c r="L102" s="11"/>
      <c r="M102" s="12"/>
      <c r="N102" s="11"/>
    </row>
    <row r="103" spans="2:14" ht="14.25" customHeight="1" thickBot="1" thickTop="1">
      <c r="B103" s="230">
        <f t="shared" si="6"/>
        <v>85</v>
      </c>
      <c r="C103" s="238" t="s">
        <v>143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2242.606</v>
      </c>
      <c r="J103" s="236">
        <v>2242.584</v>
      </c>
      <c r="K103" s="11"/>
      <c r="L103" s="11"/>
      <c r="M103" s="12"/>
      <c r="N103" s="11"/>
    </row>
    <row r="104" spans="2:14" ht="17.25" customHeight="1" thickBot="1" thickTop="1">
      <c r="B104" s="230">
        <f t="shared" si="6"/>
        <v>86</v>
      </c>
      <c r="C104" s="231" t="s">
        <v>144</v>
      </c>
      <c r="D104" s="233" t="s">
        <v>118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71.934</v>
      </c>
      <c r="J104" s="172">
        <v>71.585</v>
      </c>
      <c r="K104" s="11"/>
      <c r="L104" s="11"/>
      <c r="M104" s="12"/>
      <c r="N104" s="11"/>
    </row>
    <row r="105" spans="2:14" ht="16.5" thickBot="1" thickTop="1">
      <c r="B105" s="230">
        <f t="shared" si="6"/>
        <v>87</v>
      </c>
      <c r="C105" s="231" t="s">
        <v>145</v>
      </c>
      <c r="D105" s="233" t="s">
        <v>118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55.154</v>
      </c>
      <c r="J105" s="162">
        <v>55.126</v>
      </c>
      <c r="K105" s="11"/>
      <c r="L105" s="11"/>
      <c r="M105" s="12"/>
      <c r="N105" s="11"/>
    </row>
    <row r="106" spans="2:14" ht="16.5" thickBot="1" thickTop="1">
      <c r="B106" s="230">
        <f t="shared" si="6"/>
        <v>88</v>
      </c>
      <c r="C106" s="180" t="s">
        <v>146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100.001</v>
      </c>
      <c r="J106" s="241">
        <v>99.686</v>
      </c>
      <c r="K106" s="11"/>
      <c r="L106" s="11"/>
      <c r="M106" s="12"/>
      <c r="N106" s="11"/>
    </row>
    <row r="107" spans="2:14" ht="16.5" thickBot="1" thickTop="1">
      <c r="B107" s="242">
        <f t="shared" si="6"/>
        <v>89</v>
      </c>
      <c r="C107" s="243" t="s">
        <v>147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83.951</v>
      </c>
      <c r="J107" s="55">
        <v>83.57</v>
      </c>
      <c r="K107" s="11"/>
      <c r="L107" s="11"/>
      <c r="M107" s="12"/>
      <c r="N107" s="11"/>
    </row>
    <row r="108" spans="2:13" ht="12.75" customHeight="1" thickBot="1" thickTop="1">
      <c r="B108" s="424" t="s">
        <v>148</v>
      </c>
      <c r="C108" s="422"/>
      <c r="D108" s="422"/>
      <c r="E108" s="422"/>
      <c r="F108" s="422"/>
      <c r="G108" s="422"/>
      <c r="H108" s="422"/>
      <c r="I108" s="422"/>
      <c r="J108" s="423"/>
      <c r="M108" s="100"/>
    </row>
    <row r="109" spans="2:14" ht="16.5" thickBot="1" thickTop="1">
      <c r="B109" s="247">
        <v>90</v>
      </c>
      <c r="C109" s="197" t="s">
        <v>149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10.992</v>
      </c>
      <c r="J109" s="249">
        <v>10.98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150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11.837</v>
      </c>
      <c r="J110" s="253">
        <v>11.824</v>
      </c>
      <c r="K110" s="11"/>
      <c r="L110" s="12"/>
      <c r="M110" s="11"/>
      <c r="N110" s="36"/>
    </row>
    <row r="111" spans="2:14" ht="16.5" thickBot="1" thickTop="1">
      <c r="B111" s="250">
        <f aca="true" t="shared" si="7" ref="B111:B125">B110+1</f>
        <v>92</v>
      </c>
      <c r="C111" s="200" t="s">
        <v>151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14.493</v>
      </c>
      <c r="J111" s="255">
        <v>14.437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7"/>
        <v>93</v>
      </c>
      <c r="C112" s="257" t="s">
        <v>152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13.364</v>
      </c>
      <c r="J112" s="262">
        <v>13.307</v>
      </c>
      <c r="K112" s="11"/>
      <c r="L112" s="12"/>
      <c r="M112" s="11"/>
      <c r="N112" s="36"/>
    </row>
    <row r="113" spans="2:14" ht="16.5" thickBot="1" thickTop="1">
      <c r="B113" s="250">
        <f t="shared" si="7"/>
        <v>94</v>
      </c>
      <c r="C113" s="263" t="s">
        <v>153</v>
      </c>
      <c r="D113" s="264" t="s">
        <v>92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12.801</v>
      </c>
      <c r="J113" s="262">
        <v>12.729</v>
      </c>
      <c r="K113" s="11"/>
      <c r="L113" s="12"/>
      <c r="M113" s="11"/>
      <c r="N113" s="36"/>
    </row>
    <row r="114" spans="2:14" ht="15.75" customHeight="1" thickBot="1" thickTop="1">
      <c r="B114" s="250">
        <f t="shared" si="7"/>
        <v>95</v>
      </c>
      <c r="C114" s="265" t="s">
        <v>154</v>
      </c>
      <c r="D114" s="266" t="s">
        <v>92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11.1</v>
      </c>
      <c r="J114" s="270">
        <v>11.081</v>
      </c>
      <c r="K114" s="11"/>
      <c r="L114" s="12"/>
      <c r="M114" s="11"/>
      <c r="N114" s="36"/>
    </row>
    <row r="115" spans="2:14" ht="16.5" thickBot="1" thickTop="1">
      <c r="B115" s="250">
        <f t="shared" si="7"/>
        <v>96</v>
      </c>
      <c r="C115" s="265" t="s">
        <v>155</v>
      </c>
      <c r="D115" s="271" t="s">
        <v>92</v>
      </c>
      <c r="E115" s="267">
        <v>40848</v>
      </c>
      <c r="F115" s="186">
        <v>42149</v>
      </c>
      <c r="G115" s="272">
        <v>0.232</v>
      </c>
      <c r="H115" s="273" t="s">
        <v>156</v>
      </c>
      <c r="I115" s="274" t="s">
        <v>156</v>
      </c>
      <c r="J115" s="274" t="s">
        <v>156</v>
      </c>
      <c r="K115" s="11"/>
      <c r="L115" s="12"/>
      <c r="M115" s="11"/>
      <c r="N115" s="36"/>
    </row>
    <row r="116" spans="2:14" ht="16.5" thickBot="1" thickTop="1">
      <c r="B116" s="250">
        <f t="shared" si="7"/>
        <v>97</v>
      </c>
      <c r="C116" s="275" t="s">
        <v>157</v>
      </c>
      <c r="D116" s="276" t="s">
        <v>92</v>
      </c>
      <c r="E116" s="277">
        <v>40848</v>
      </c>
      <c r="F116" s="186">
        <v>42149</v>
      </c>
      <c r="G116" s="278">
        <v>0.318</v>
      </c>
      <c r="H116" s="279" t="s">
        <v>156</v>
      </c>
      <c r="I116" s="280" t="s">
        <v>156</v>
      </c>
      <c r="J116" s="280" t="s">
        <v>156</v>
      </c>
      <c r="K116" s="11"/>
      <c r="L116" s="12"/>
      <c r="M116" s="11"/>
      <c r="N116" s="36"/>
    </row>
    <row r="117" spans="2:14" ht="16.5" thickBot="1" thickTop="1">
      <c r="B117" s="250">
        <f t="shared" si="7"/>
        <v>98</v>
      </c>
      <c r="C117" s="281" t="s">
        <v>158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141.092</v>
      </c>
      <c r="J117" s="286">
        <v>141.201</v>
      </c>
      <c r="K117" s="11"/>
      <c r="L117" s="12"/>
      <c r="M117" s="11"/>
      <c r="N117" s="36"/>
    </row>
    <row r="118" spans="2:14" ht="16.5" thickBot="1" thickTop="1">
      <c r="B118" s="250">
        <f t="shared" si="7"/>
        <v>99</v>
      </c>
      <c r="C118" s="287" t="s">
        <v>159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136.042</v>
      </c>
      <c r="J118" s="290">
        <v>136.101</v>
      </c>
      <c r="K118" s="11"/>
      <c r="L118" s="12"/>
      <c r="M118" s="11"/>
      <c r="N118" s="36"/>
    </row>
    <row r="119" spans="2:14" ht="16.5" thickBot="1" thickTop="1">
      <c r="B119" s="250">
        <f t="shared" si="7"/>
        <v>100</v>
      </c>
      <c r="C119" s="291" t="s">
        <v>160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9.485</v>
      </c>
      <c r="J119" s="297">
        <v>9.435</v>
      </c>
      <c r="K119" s="11"/>
      <c r="L119" s="12"/>
      <c r="M119" s="11"/>
      <c r="N119" s="36"/>
    </row>
    <row r="120" spans="2:14" ht="16.5" thickBot="1" thickTop="1">
      <c r="B120" s="250">
        <f t="shared" si="7"/>
        <v>101</v>
      </c>
      <c r="C120" s="111" t="s">
        <v>161</v>
      </c>
      <c r="D120" s="112" t="s">
        <v>118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101.406</v>
      </c>
      <c r="J120" s="302">
        <v>101.152</v>
      </c>
      <c r="K120" s="11"/>
      <c r="L120" s="12"/>
      <c r="M120" s="11"/>
      <c r="N120" s="36"/>
    </row>
    <row r="121" spans="2:14" ht="16.5" thickBot="1" thickTop="1">
      <c r="B121" s="250">
        <f t="shared" si="7"/>
        <v>102</v>
      </c>
      <c r="C121" s="303" t="s">
        <v>162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79.051</v>
      </c>
      <c r="J121" s="308">
        <v>79.204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7"/>
        <v>103</v>
      </c>
      <c r="C122" s="303" t="s">
        <v>163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80.263</v>
      </c>
      <c r="J122" s="297">
        <v>80.352</v>
      </c>
      <c r="K122" s="11"/>
      <c r="L122" s="12"/>
      <c r="M122" s="11"/>
      <c r="N122" s="36"/>
    </row>
    <row r="123" spans="2:14" ht="15.75" thickTop="1">
      <c r="B123" s="250">
        <f t="shared" si="7"/>
        <v>104</v>
      </c>
      <c r="C123" s="311" t="s">
        <v>164</v>
      </c>
      <c r="D123" s="312" t="s">
        <v>131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98.358</v>
      </c>
      <c r="J123" s="317">
        <v>98.181</v>
      </c>
      <c r="K123" s="318"/>
      <c r="L123" s="319"/>
      <c r="M123" s="318"/>
      <c r="N123" s="320"/>
    </row>
    <row r="124" spans="2:14" ht="15.75" thickBot="1">
      <c r="B124" s="250">
        <f t="shared" si="7"/>
        <v>105</v>
      </c>
      <c r="C124" s="321" t="s">
        <v>165</v>
      </c>
      <c r="D124" s="322" t="s">
        <v>14</v>
      </c>
      <c r="E124" s="323">
        <v>41904</v>
      </c>
      <c r="F124" s="314" t="s">
        <v>166</v>
      </c>
      <c r="G124" s="324" t="s">
        <v>166</v>
      </c>
      <c r="H124" s="296">
        <v>86.856</v>
      </c>
      <c r="I124" s="297">
        <v>91.604</v>
      </c>
      <c r="J124" s="297">
        <v>90.991</v>
      </c>
      <c r="K124" s="318"/>
      <c r="L124" s="319"/>
      <c r="M124" s="318"/>
      <c r="N124" s="320"/>
    </row>
    <row r="125" spans="2:13" ht="16.5" thickBot="1" thickTop="1">
      <c r="B125" s="325">
        <f t="shared" si="7"/>
        <v>106</v>
      </c>
      <c r="C125" s="326" t="s">
        <v>167</v>
      </c>
      <c r="D125" s="95" t="s">
        <v>118</v>
      </c>
      <c r="E125" s="327">
        <v>42388</v>
      </c>
      <c r="F125" s="328" t="s">
        <v>166</v>
      </c>
      <c r="G125" s="329" t="s">
        <v>166</v>
      </c>
      <c r="H125" s="330" t="s">
        <v>166</v>
      </c>
      <c r="I125" s="331">
        <v>100.99</v>
      </c>
      <c r="J125" s="331">
        <v>100.898</v>
      </c>
      <c r="K125" s="110"/>
      <c r="M125" s="44"/>
    </row>
    <row r="126" spans="2:13" ht="13.5" customHeight="1" thickBot="1" thickTop="1">
      <c r="B126" s="424" t="s">
        <v>168</v>
      </c>
      <c r="C126" s="425"/>
      <c r="D126" s="425"/>
      <c r="E126" s="425"/>
      <c r="F126" s="425"/>
      <c r="G126" s="425"/>
      <c r="H126" s="425"/>
      <c r="I126" s="425"/>
      <c r="J126" s="425"/>
      <c r="M126" s="100"/>
    </row>
    <row r="127" spans="2:13" ht="16.5" thickBot="1" thickTop="1">
      <c r="B127" s="250">
        <v>107</v>
      </c>
      <c r="C127" s="111" t="s">
        <v>169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114.609</v>
      </c>
      <c r="J127" s="249">
        <v>114.886</v>
      </c>
      <c r="K127" s="115" t="s">
        <v>62</v>
      </c>
      <c r="M127" s="44">
        <f aca="true" t="shared" si="8" ref="M127:M137">+(J127-I127)/I127</f>
        <v>0.0024169131569074073</v>
      </c>
    </row>
    <row r="128" spans="2:13" ht="16.5" thickBot="1" thickTop="1">
      <c r="B128" s="250">
        <f aca="true" t="shared" si="9" ref="B128:B143">B127+1</f>
        <v>108</v>
      </c>
      <c r="C128" s="111" t="s">
        <v>170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102.737</v>
      </c>
      <c r="J128" s="308">
        <v>102.249</v>
      </c>
      <c r="K128" s="115" t="s">
        <v>62</v>
      </c>
      <c r="M128" s="44">
        <f t="shared" si="8"/>
        <v>-0.004749992699806298</v>
      </c>
    </row>
    <row r="129" spans="2:13" ht="16.5" thickBot="1" thickTop="1">
      <c r="B129" s="250">
        <f t="shared" si="9"/>
        <v>109</v>
      </c>
      <c r="C129" s="332" t="s">
        <v>171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138.508</v>
      </c>
      <c r="J129" s="337">
        <v>138.4</v>
      </c>
      <c r="K129" s="338" t="s">
        <v>172</v>
      </c>
      <c r="M129" s="44">
        <f t="shared" si="8"/>
        <v>-0.0007797383544633096</v>
      </c>
    </row>
    <row r="130" spans="2:13" ht="16.5" thickBot="1" thickTop="1">
      <c r="B130" s="250">
        <f t="shared" si="9"/>
        <v>110</v>
      </c>
      <c r="C130" s="339" t="s">
        <v>173</v>
      </c>
      <c r="D130" s="340" t="s">
        <v>174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100.752</v>
      </c>
      <c r="J130" s="345">
        <v>100.438</v>
      </c>
      <c r="K130" s="110" t="s">
        <v>60</v>
      </c>
      <c r="M130" s="44">
        <f t="shared" si="8"/>
        <v>-0.003116563442909252</v>
      </c>
    </row>
    <row r="131" spans="2:13" ht="16.5" thickBot="1" thickTop="1">
      <c r="B131" s="250">
        <f t="shared" si="9"/>
        <v>111</v>
      </c>
      <c r="C131" s="346" t="s">
        <v>175</v>
      </c>
      <c r="D131" s="347" t="s">
        <v>174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99.922</v>
      </c>
      <c r="J131" s="345">
        <v>98.783</v>
      </c>
      <c r="K131" s="110" t="s">
        <v>60</v>
      </c>
      <c r="M131" s="44">
        <f t="shared" si="8"/>
        <v>-0.011398891135085324</v>
      </c>
    </row>
    <row r="132" spans="2:13" ht="16.5" thickBot="1" thickTop="1">
      <c r="B132" s="250">
        <f t="shared" si="9"/>
        <v>112</v>
      </c>
      <c r="C132" s="350" t="s">
        <v>176</v>
      </c>
      <c r="D132" s="351" t="s">
        <v>78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196.916</v>
      </c>
      <c r="J132" s="354">
        <v>197.587</v>
      </c>
      <c r="K132" s="106" t="s">
        <v>58</v>
      </c>
      <c r="M132" s="44">
        <f t="shared" si="8"/>
        <v>0.0034075443336244503</v>
      </c>
    </row>
    <row r="133" spans="2:13" ht="16.5" thickBot="1" thickTop="1">
      <c r="B133" s="250">
        <f t="shared" si="9"/>
        <v>113</v>
      </c>
      <c r="C133" s="355" t="s">
        <v>177</v>
      </c>
      <c r="D133" s="356" t="s">
        <v>78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181.126</v>
      </c>
      <c r="J133" s="354">
        <v>181.221</v>
      </c>
      <c r="K133" s="106" t="s">
        <v>58</v>
      </c>
      <c r="M133" s="44">
        <f t="shared" si="8"/>
        <v>0.000524496759162124</v>
      </c>
    </row>
    <row r="134" spans="2:13" ht="16.5" thickBot="1" thickTop="1">
      <c r="B134" s="250">
        <f t="shared" si="9"/>
        <v>114</v>
      </c>
      <c r="C134" s="355" t="s">
        <v>178</v>
      </c>
      <c r="D134" s="356" t="s">
        <v>78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156.283</v>
      </c>
      <c r="J134" s="354">
        <v>156.371</v>
      </c>
      <c r="K134" s="106" t="s">
        <v>58</v>
      </c>
      <c r="M134" s="44">
        <f t="shared" si="8"/>
        <v>0.0005630810772766218</v>
      </c>
    </row>
    <row r="135" spans="2:13" ht="15.75" customHeight="1" thickBot="1" thickTop="1">
      <c r="B135" s="250">
        <f t="shared" si="9"/>
        <v>115</v>
      </c>
      <c r="C135" s="355" t="s">
        <v>179</v>
      </c>
      <c r="D135" s="356" t="s">
        <v>78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13423.417</v>
      </c>
      <c r="J135" s="361">
        <v>13494.254</v>
      </c>
      <c r="K135" s="106" t="s">
        <v>58</v>
      </c>
      <c r="M135" s="44">
        <f t="shared" si="8"/>
        <v>0.005277121317172919</v>
      </c>
    </row>
    <row r="136" spans="2:13" ht="16.5" thickBot="1" thickTop="1">
      <c r="B136" s="250">
        <f t="shared" si="9"/>
        <v>116</v>
      </c>
      <c r="C136" s="362" t="s">
        <v>180</v>
      </c>
      <c r="D136" s="356" t="s">
        <v>78</v>
      </c>
      <c r="E136" s="357">
        <v>40014</v>
      </c>
      <c r="F136" s="363" t="s">
        <v>129</v>
      </c>
      <c r="G136" s="364" t="s">
        <v>129</v>
      </c>
      <c r="H136" s="353">
        <v>18.019</v>
      </c>
      <c r="I136" s="354">
        <v>18.868</v>
      </c>
      <c r="J136" s="354">
        <v>18.696</v>
      </c>
      <c r="K136" s="106" t="s">
        <v>58</v>
      </c>
      <c r="M136" s="44">
        <f t="shared" si="8"/>
        <v>-0.0091159635361457</v>
      </c>
    </row>
    <row r="137" spans="2:13" ht="16.5" thickBot="1" thickTop="1">
      <c r="B137" s="250">
        <f t="shared" si="9"/>
        <v>117</v>
      </c>
      <c r="C137" s="362" t="s">
        <v>181</v>
      </c>
      <c r="D137" s="356" t="s">
        <v>78</v>
      </c>
      <c r="E137" s="357">
        <v>40455</v>
      </c>
      <c r="F137" s="359" t="s">
        <v>129</v>
      </c>
      <c r="G137" s="364" t="s">
        <v>129</v>
      </c>
      <c r="H137" s="353">
        <v>129.046</v>
      </c>
      <c r="I137" s="354">
        <v>139.685</v>
      </c>
      <c r="J137" s="354">
        <v>139.601</v>
      </c>
      <c r="K137" s="106" t="s">
        <v>58</v>
      </c>
      <c r="M137" s="44">
        <f t="shared" si="8"/>
        <v>-0.0006013530443498098</v>
      </c>
    </row>
    <row r="138" spans="2:13" ht="16.5" thickBot="1" thickTop="1">
      <c r="B138" s="250">
        <f t="shared" si="9"/>
        <v>118</v>
      </c>
      <c r="C138" s="362" t="s">
        <v>182</v>
      </c>
      <c r="D138" s="356" t="s">
        <v>183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114.422</v>
      </c>
      <c r="J138" s="354">
        <v>114.11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9"/>
        <v>119</v>
      </c>
      <c r="C139" s="365" t="s">
        <v>184</v>
      </c>
      <c r="D139" s="366" t="s">
        <v>131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8750.53</v>
      </c>
      <c r="J139" s="369">
        <v>8703.542</v>
      </c>
      <c r="K139" s="106" t="s">
        <v>58</v>
      </c>
      <c r="M139" s="44">
        <f>+(J139-I139)/I139</f>
        <v>-0.005369731890525624</v>
      </c>
    </row>
    <row r="140" spans="2:14" ht="16.5" thickBot="1" thickTop="1">
      <c r="B140" s="250">
        <f t="shared" si="9"/>
        <v>120</v>
      </c>
      <c r="C140" s="370" t="s">
        <v>185</v>
      </c>
      <c r="D140" s="198" t="s">
        <v>112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8.539</v>
      </c>
      <c r="J140" s="372">
        <v>8.502</v>
      </c>
      <c r="K140" s="106" t="s">
        <v>58</v>
      </c>
      <c r="L140" s="373"/>
      <c r="M140" s="44">
        <f>+(J140-I140)/I140</f>
        <v>-0.00433306007729231</v>
      </c>
      <c r="N140" s="373"/>
    </row>
    <row r="141" spans="2:13" ht="16.5" thickBot="1" thickTop="1">
      <c r="B141" s="250">
        <f t="shared" si="9"/>
        <v>121</v>
      </c>
      <c r="C141" s="374" t="s">
        <v>186</v>
      </c>
      <c r="D141" s="375" t="s">
        <v>131</v>
      </c>
      <c r="E141" s="376">
        <v>41984</v>
      </c>
      <c r="F141" s="377" t="s">
        <v>129</v>
      </c>
      <c r="G141" s="378" t="s">
        <v>129</v>
      </c>
      <c r="H141" s="379">
        <v>88.101</v>
      </c>
      <c r="I141" s="380">
        <v>85.686</v>
      </c>
      <c r="J141" s="380">
        <v>85.13</v>
      </c>
      <c r="K141" s="106" t="s">
        <v>58</v>
      </c>
      <c r="M141" s="44">
        <f>+(J141-I141)/I141</f>
        <v>-0.00648880797329799</v>
      </c>
    </row>
    <row r="142" spans="2:13" ht="15.75" thickTop="1">
      <c r="B142" s="250">
        <f t="shared" si="9"/>
        <v>122</v>
      </c>
      <c r="C142" s="381" t="s">
        <v>187</v>
      </c>
      <c r="D142" s="382" t="s">
        <v>52</v>
      </c>
      <c r="E142" s="383">
        <v>42170</v>
      </c>
      <c r="F142" s="377" t="s">
        <v>166</v>
      </c>
      <c r="G142" s="384" t="s">
        <v>188</v>
      </c>
      <c r="H142" s="385">
        <v>946.487</v>
      </c>
      <c r="I142" s="385">
        <v>954.667</v>
      </c>
      <c r="J142" s="385">
        <v>952.949</v>
      </c>
      <c r="K142" s="106"/>
      <c r="M142" s="136"/>
    </row>
    <row r="143" spans="2:13" ht="15.75" thickBot="1">
      <c r="B143" s="250">
        <f t="shared" si="9"/>
        <v>123</v>
      </c>
      <c r="C143" s="386" t="s">
        <v>189</v>
      </c>
      <c r="D143" s="198" t="s">
        <v>10</v>
      </c>
      <c r="E143" s="313">
        <v>42352</v>
      </c>
      <c r="F143" s="220" t="s">
        <v>166</v>
      </c>
      <c r="G143" s="387" t="s">
        <v>188</v>
      </c>
      <c r="H143" s="388">
        <v>5000</v>
      </c>
      <c r="I143" s="388">
        <v>5075.587</v>
      </c>
      <c r="J143" s="388">
        <v>5085.438</v>
      </c>
      <c r="K143" s="106"/>
      <c r="M143" s="136"/>
    </row>
    <row r="144" spans="2:13" ht="13.5" customHeight="1" thickBot="1" thickTop="1">
      <c r="B144" s="421" t="s">
        <v>190</v>
      </c>
      <c r="C144" s="422"/>
      <c r="D144" s="422"/>
      <c r="E144" s="422"/>
      <c r="F144" s="422"/>
      <c r="G144" s="422"/>
      <c r="H144" s="422"/>
      <c r="I144" s="422"/>
      <c r="J144" s="423"/>
      <c r="M144" s="100"/>
    </row>
    <row r="145" spans="2:14" ht="16.5" thickBot="1" thickTop="1">
      <c r="B145" s="389">
        <v>124</v>
      </c>
      <c r="C145" s="390" t="s">
        <v>191</v>
      </c>
      <c r="D145" s="391" t="s">
        <v>128</v>
      </c>
      <c r="E145" s="392">
        <v>42024</v>
      </c>
      <c r="F145" s="393" t="s">
        <v>129</v>
      </c>
      <c r="G145" s="394" t="s">
        <v>129</v>
      </c>
      <c r="H145" s="395">
        <v>103.095</v>
      </c>
      <c r="I145" s="396">
        <v>111.202</v>
      </c>
      <c r="J145" s="396">
        <v>111.162</v>
      </c>
      <c r="K145" s="36" t="s">
        <v>58</v>
      </c>
      <c r="L145" s="11"/>
      <c r="M145" s="12">
        <f>+(J145-I145)/I145</f>
        <v>-0.00035970576068768584</v>
      </c>
      <c r="N145" s="11"/>
    </row>
    <row r="146" spans="2:13" ht="16.5" customHeight="1" thickBot="1" thickTop="1">
      <c r="B146" s="424" t="s">
        <v>192</v>
      </c>
      <c r="C146" s="425"/>
      <c r="D146" s="425"/>
      <c r="E146" s="425"/>
      <c r="F146" s="425"/>
      <c r="G146" s="425"/>
      <c r="H146" s="425"/>
      <c r="I146" s="425"/>
      <c r="J146" s="426"/>
      <c r="M146" s="100"/>
    </row>
    <row r="147" spans="2:13" ht="16.5" customHeight="1" thickBot="1" thickTop="1">
      <c r="B147" s="397">
        <v>125</v>
      </c>
      <c r="C147" s="398" t="s">
        <v>193</v>
      </c>
      <c r="D147" s="399" t="s">
        <v>112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9.082</v>
      </c>
      <c r="J147" s="402">
        <v>9.066</v>
      </c>
      <c r="K147" s="106" t="s">
        <v>58</v>
      </c>
      <c r="M147" s="403">
        <f>+(J147-I147)/I147</f>
        <v>-0.0017617264919621244</v>
      </c>
    </row>
    <row r="148" spans="2:13" ht="16.5" customHeight="1" thickBot="1" thickTop="1">
      <c r="B148" s="404">
        <v>126</v>
      </c>
      <c r="C148" s="405" t="s">
        <v>194</v>
      </c>
      <c r="D148" s="406" t="s">
        <v>131</v>
      </c>
      <c r="E148" s="407">
        <v>41982</v>
      </c>
      <c r="F148" s="408" t="s">
        <v>129</v>
      </c>
      <c r="G148" s="408" t="s">
        <v>129</v>
      </c>
      <c r="H148" s="395">
        <v>86.378</v>
      </c>
      <c r="I148" s="395">
        <v>82.051</v>
      </c>
      <c r="J148" s="395">
        <v>81.43</v>
      </c>
      <c r="K148" s="106" t="s">
        <v>58</v>
      </c>
      <c r="M148" s="403">
        <f>+(J148-I148)/I148</f>
        <v>-0.007568463516593279</v>
      </c>
    </row>
    <row r="149" spans="2:11" s="411" customFormat="1" ht="13.5" thickTop="1">
      <c r="B149" s="409"/>
      <c r="C149" s="1"/>
      <c r="D149" s="1"/>
      <c r="E149" s="1"/>
      <c r="F149" s="1"/>
      <c r="G149" s="1"/>
      <c r="H149" s="1"/>
      <c r="I149" s="1"/>
      <c r="J149" s="1"/>
      <c r="K149" s="410"/>
    </row>
    <row r="150" s="411" customFormat="1" ht="12.75">
      <c r="B150" s="412" t="s">
        <v>195</v>
      </c>
    </row>
    <row r="151" spans="2:13" s="411" customFormat="1" ht="15">
      <c r="B151" s="412" t="s">
        <v>196</v>
      </c>
      <c r="C151" s="1"/>
      <c r="D151" s="413"/>
      <c r="E151" s="414"/>
      <c r="F151" s="415"/>
      <c r="G151" s="414"/>
      <c r="H151" s="414"/>
      <c r="I151" s="414"/>
      <c r="J151" s="416"/>
      <c r="M151" s="417"/>
    </row>
    <row r="152" spans="2:13" s="411" customFormat="1" ht="15">
      <c r="B152" s="418"/>
      <c r="E152" s="414"/>
      <c r="F152" s="415"/>
      <c r="G152" s="36"/>
      <c r="H152" s="414"/>
      <c r="I152" s="36"/>
      <c r="J152" s="416"/>
      <c r="M152" s="417"/>
    </row>
    <row r="153" spans="2:13" s="411" customFormat="1" ht="15">
      <c r="B153" s="419"/>
      <c r="C153" s="413"/>
      <c r="D153" s="413"/>
      <c r="E153" s="414"/>
      <c r="F153" s="414"/>
      <c r="G153" s="36" t="s">
        <v>197</v>
      </c>
      <c r="H153" s="414"/>
      <c r="I153" s="414"/>
      <c r="J153" s="416"/>
      <c r="M153" s="417"/>
    </row>
    <row r="154" spans="2:13" s="411" customFormat="1" ht="15">
      <c r="B154" s="419"/>
      <c r="C154" s="413"/>
      <c r="D154" s="413"/>
      <c r="E154" s="414" t="s">
        <v>198</v>
      </c>
      <c r="F154" s="414"/>
      <c r="G154" s="414"/>
      <c r="H154" s="414"/>
      <c r="I154" s="414"/>
      <c r="J154" s="416"/>
      <c r="M154" s="417"/>
    </row>
    <row r="155" spans="2:13" s="411" customFormat="1" ht="15">
      <c r="B155" s="419"/>
      <c r="C155" s="413"/>
      <c r="D155" s="413"/>
      <c r="E155" s="414"/>
      <c r="F155" s="414"/>
      <c r="G155" s="414"/>
      <c r="H155" s="414"/>
      <c r="I155" s="414"/>
      <c r="J155" s="416"/>
      <c r="M155" s="417"/>
    </row>
    <row r="156" spans="2:13" s="411" customFormat="1" ht="15">
      <c r="B156" s="419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1" customFormat="1" ht="15">
      <c r="B157" s="419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1" customFormat="1" ht="15">
      <c r="B158" s="419"/>
      <c r="C158" s="413"/>
      <c r="D158" s="413"/>
      <c r="E158" s="414"/>
      <c r="F158" s="414" t="s">
        <v>199</v>
      </c>
      <c r="G158" s="414"/>
      <c r="H158" s="414"/>
      <c r="I158" s="414"/>
      <c r="J158" s="416"/>
      <c r="M158" s="417"/>
    </row>
    <row r="159" spans="2:13" s="411" customFormat="1" ht="15">
      <c r="B159" s="419"/>
      <c r="C159" s="413"/>
      <c r="D159" s="413"/>
      <c r="E159" s="414"/>
      <c r="F159" s="414"/>
      <c r="G159" s="414"/>
      <c r="H159" s="414"/>
      <c r="I159" s="414"/>
      <c r="J159" s="416"/>
      <c r="M159" s="417"/>
    </row>
    <row r="160" spans="2:13" s="411" customFormat="1" ht="15">
      <c r="B160" s="419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1" customFormat="1" ht="15">
      <c r="B161" s="419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1" customFormat="1" ht="15">
      <c r="B162" s="419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1" customFormat="1" ht="15">
      <c r="B163" s="419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1" customFormat="1" ht="15">
      <c r="B164" s="419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1" customFormat="1" ht="15">
      <c r="B165" s="419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1" customFormat="1" ht="15">
      <c r="B166" s="419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1" customFormat="1" ht="15">
      <c r="B167" s="419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1" customFormat="1" ht="15">
      <c r="B168" s="419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1" customFormat="1" ht="15">
      <c r="B169" s="419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1" customFormat="1" ht="15">
      <c r="B170" s="419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1" customFormat="1" ht="15">
      <c r="B171" s="419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1" customFormat="1" ht="15">
      <c r="B172" s="419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1" customFormat="1" ht="15">
      <c r="B173" s="419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1" customFormat="1" ht="15">
      <c r="B174" s="419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1" customFormat="1" ht="15">
      <c r="B175" s="419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1" customFormat="1" ht="15">
      <c r="B176" s="419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1" customFormat="1" ht="15">
      <c r="B177" s="419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1" customFormat="1" ht="15">
      <c r="B178" s="419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1" customFormat="1" ht="15">
      <c r="B179" s="419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1" customFormat="1" ht="15">
      <c r="B180" s="419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1" customFormat="1" ht="15">
      <c r="B181" s="419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1" customFormat="1" ht="15">
      <c r="B182" s="419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1" customFormat="1" ht="15">
      <c r="B183" s="419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1" customFormat="1" ht="15">
      <c r="B184" s="419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1" customFormat="1" ht="15">
      <c r="B185" s="419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1" customFormat="1" ht="15">
      <c r="B186" s="419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1" customFormat="1" ht="15">
      <c r="B187" s="419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1" customFormat="1" ht="15">
      <c r="B188" s="419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1" customFormat="1" ht="15">
      <c r="B189" s="419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1" customFormat="1" ht="15">
      <c r="B190" s="419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1" customFormat="1" ht="15">
      <c r="B191" s="419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1" customFormat="1" ht="15">
      <c r="B192" s="419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1" customFormat="1" ht="15">
      <c r="B193" s="419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1" customFormat="1" ht="15">
      <c r="B194" s="419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1" customFormat="1" ht="15">
      <c r="B195" s="419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1" customFormat="1" ht="15">
      <c r="B196" s="419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1" customFormat="1" ht="15">
      <c r="B197" s="419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1" customFormat="1" ht="15">
      <c r="B198" s="419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1" customFormat="1" ht="15">
      <c r="B199" s="419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1" customFormat="1" ht="15">
      <c r="B200" s="419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1" customFormat="1" ht="15">
      <c r="B201" s="419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1" customFormat="1" ht="15">
      <c r="B202" s="419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1" customFormat="1" ht="15">
      <c r="B203" s="419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1" customFormat="1" ht="15">
      <c r="B204" s="419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1" customFormat="1" ht="15">
      <c r="B205" s="419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1" customFormat="1" ht="15">
      <c r="B206" s="419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1" customFormat="1" ht="15">
      <c r="B207" s="419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1" customFormat="1" ht="15">
      <c r="B208" s="419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1" customFormat="1" ht="15">
      <c r="B209" s="419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1" customFormat="1" ht="15">
      <c r="B210" s="419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1" customFormat="1" ht="15">
      <c r="B211" s="419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1" customFormat="1" ht="15">
      <c r="B212" s="419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1" customFormat="1" ht="15">
      <c r="B213" s="419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1" customFormat="1" ht="15">
      <c r="B214" s="419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1" customFormat="1" ht="15">
      <c r="B215" s="419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1" customFormat="1" ht="15">
      <c r="B216" s="419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1" customFormat="1" ht="15">
      <c r="B217" s="419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1" customFormat="1" ht="15">
      <c r="B218" s="419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1" customFormat="1" ht="15">
      <c r="B219" s="419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1" customFormat="1" ht="15">
      <c r="B220" s="419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1" customFormat="1" ht="15">
      <c r="B221" s="419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1" customFormat="1" ht="15">
      <c r="B222" s="419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1" customFormat="1" ht="15">
      <c r="B223" s="419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1" customFormat="1" ht="15">
      <c r="B224" s="419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1" customFormat="1" ht="15">
      <c r="B225" s="419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1" customFormat="1" ht="15">
      <c r="B226" s="419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1" customFormat="1" ht="15">
      <c r="B227" s="419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1" customFormat="1" ht="15">
      <c r="B228" s="419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1" customFormat="1" ht="15">
      <c r="B229" s="419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1" customFormat="1" ht="15">
      <c r="B230" s="419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1" customFormat="1" ht="15">
      <c r="B231" s="419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1" customFormat="1" ht="15">
      <c r="B232" s="419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1" customFormat="1" ht="15">
      <c r="B233" s="419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1" customFormat="1" ht="15">
      <c r="B234" s="419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1" customFormat="1" ht="15">
      <c r="B235" s="419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1" customFormat="1" ht="15">
      <c r="B236" s="419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1" customFormat="1" ht="15">
      <c r="B237" s="419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1" customFormat="1" ht="15">
      <c r="B238" s="419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1" customFormat="1" ht="15">
      <c r="B239" s="419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1" customFormat="1" ht="15">
      <c r="B240" s="419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1" customFormat="1" ht="15">
      <c r="B241" s="419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1" customFormat="1" ht="15">
      <c r="B242" s="419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1" customFormat="1" ht="15">
      <c r="B243" s="419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1" customFormat="1" ht="15">
      <c r="B244" s="419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1" customFormat="1" ht="15">
      <c r="B245" s="419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1" customFormat="1" ht="15">
      <c r="B246" s="419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1" customFormat="1" ht="15">
      <c r="B247" s="419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1" customFormat="1" ht="15">
      <c r="B248" s="419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1" customFormat="1" ht="15">
      <c r="B249" s="419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1" customFormat="1" ht="15">
      <c r="B250" s="419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1" customFormat="1" ht="15">
      <c r="B251" s="419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1" customFormat="1" ht="15">
      <c r="B252" s="419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1" customFormat="1" ht="15">
      <c r="B253" s="419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1" customFormat="1" ht="15">
      <c r="B254" s="419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1" customFormat="1" ht="15">
      <c r="B255" s="419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1" customFormat="1" ht="15">
      <c r="B256" s="419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1" customFormat="1" ht="15">
      <c r="B257" s="419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1" customFormat="1" ht="15">
      <c r="B258" s="419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1" customFormat="1" ht="15">
      <c r="B259" s="419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1" customFormat="1" ht="15">
      <c r="B260" s="419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1" customFormat="1" ht="15">
      <c r="B261" s="419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1" customFormat="1" ht="15">
      <c r="B262" s="419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1" customFormat="1" ht="15">
      <c r="B263" s="419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1" customFormat="1" ht="15">
      <c r="B264" s="419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1" customFormat="1" ht="15">
      <c r="B265" s="419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1" customFormat="1" ht="15">
      <c r="B266" s="419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1" customFormat="1" ht="15">
      <c r="B267" s="419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1" customFormat="1" ht="15">
      <c r="B268" s="419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1" customFormat="1" ht="15">
      <c r="B269" s="419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1" customFormat="1" ht="15">
      <c r="B270" s="419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1" customFormat="1" ht="15">
      <c r="B271" s="419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1" customFormat="1" ht="15">
      <c r="B272" s="419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1" customFormat="1" ht="15">
      <c r="B273" s="419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1" customFormat="1" ht="15">
      <c r="B274" s="419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1" customFormat="1" ht="15">
      <c r="B275" s="419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1" customFormat="1" ht="15">
      <c r="B276" s="419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1" customFormat="1" ht="15">
      <c r="B277" s="419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1" customFormat="1" ht="15">
      <c r="B278" s="419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1" customFormat="1" ht="15">
      <c r="B279" s="419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1" customFormat="1" ht="15">
      <c r="B280" s="419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1" customFormat="1" ht="15">
      <c r="B281" s="419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1" customFormat="1" ht="15">
      <c r="B282" s="419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1" customFormat="1" ht="15">
      <c r="B283" s="419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1" customFormat="1" ht="15">
      <c r="B284" s="419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1" customFormat="1" ht="15">
      <c r="B285" s="419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1" customFormat="1" ht="15">
      <c r="B286" s="419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1" customFormat="1" ht="15">
      <c r="B287" s="419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1" customFormat="1" ht="15">
      <c r="B288" s="419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1" customFormat="1" ht="15">
      <c r="B289" s="419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1" customFormat="1" ht="15">
      <c r="B290" s="419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1" customFormat="1" ht="15">
      <c r="B291" s="419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1" customFormat="1" ht="15">
      <c r="B292" s="419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1" customFormat="1" ht="15">
      <c r="B293" s="419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1" customFormat="1" ht="15">
      <c r="B294" s="419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1" customFormat="1" ht="15">
      <c r="B295" s="419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1" customFormat="1" ht="15">
      <c r="B296" s="419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1" customFormat="1" ht="15">
      <c r="B297" s="419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1" customFormat="1" ht="15">
      <c r="B298" s="419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1" customFormat="1" ht="15">
      <c r="B299" s="419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1" customFormat="1" ht="15">
      <c r="B300" s="419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1" customFormat="1" ht="15">
      <c r="B301" s="419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1" customFormat="1" ht="15">
      <c r="B302" s="419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1" customFormat="1" ht="15">
      <c r="B303" s="419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1" customFormat="1" ht="15">
      <c r="B304" s="419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1" customFormat="1" ht="15">
      <c r="B305" s="419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1" customFormat="1" ht="15">
      <c r="B306" s="419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1" customFormat="1" ht="15">
      <c r="B307" s="419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1" customFormat="1" ht="15">
      <c r="B308" s="419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1" customFormat="1" ht="15">
      <c r="B309" s="419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1" customFormat="1" ht="15">
      <c r="B310" s="419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1" customFormat="1" ht="15">
      <c r="B311" s="419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1" customFormat="1" ht="15">
      <c r="B312" s="419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1" customFormat="1" ht="15">
      <c r="B313" s="419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1" customFormat="1" ht="15">
      <c r="B314" s="419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1" customFormat="1" ht="15">
      <c r="B315" s="419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1" customFormat="1" ht="15">
      <c r="B316" s="419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1" customFormat="1" ht="15">
      <c r="B317" s="419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1" customFormat="1" ht="15">
      <c r="B318" s="419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1" customFormat="1" ht="15">
      <c r="B319" s="419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1" customFormat="1" ht="15">
      <c r="B320" s="419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1" customFormat="1" ht="15">
      <c r="B321" s="419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1" customFormat="1" ht="15">
      <c r="B322" s="419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1" customFormat="1" ht="15">
      <c r="B323" s="419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1" customFormat="1" ht="15">
      <c r="B324" s="419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1" customFormat="1" ht="15">
      <c r="B325" s="419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1" customFormat="1" ht="15">
      <c r="B326" s="419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1" customFormat="1" ht="15">
      <c r="B327" s="419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1" customFormat="1" ht="15">
      <c r="B328" s="419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1" customFormat="1" ht="15">
      <c r="B329" s="419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1" customFormat="1" ht="15">
      <c r="B330" s="419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1" customFormat="1" ht="15">
      <c r="B331" s="419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1" customFormat="1" ht="15">
      <c r="B332" s="419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1" customFormat="1" ht="15">
      <c r="B333" s="419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1" customFormat="1" ht="15">
      <c r="B334" s="419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1" customFormat="1" ht="15">
      <c r="B335" s="419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1" customFormat="1" ht="15">
      <c r="B336" s="419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1" customFormat="1" ht="15">
      <c r="B337" s="419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1" customFormat="1" ht="15">
      <c r="B338" s="419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1" customFormat="1" ht="15">
      <c r="B339" s="419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1" customFormat="1" ht="15">
      <c r="B340" s="419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1" customFormat="1" ht="15">
      <c r="B341" s="419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1" customFormat="1" ht="15">
      <c r="B342" s="419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1" customFormat="1" ht="15">
      <c r="B343" s="419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1" customFormat="1" ht="15">
      <c r="B344" s="419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1" customFormat="1" ht="15">
      <c r="B345" s="419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1" customFormat="1" ht="15">
      <c r="B346" s="419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1" customFormat="1" ht="15">
      <c r="B347" s="419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1" customFormat="1" ht="15">
      <c r="B348" s="419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1" customFormat="1" ht="15">
      <c r="B349" s="419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1" customFormat="1" ht="15">
      <c r="B350" s="419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1" customFormat="1" ht="15">
      <c r="B351" s="419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1" customFormat="1" ht="15">
      <c r="B352" s="419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1" customFormat="1" ht="15">
      <c r="B353" s="419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1" customFormat="1" ht="15">
      <c r="B354" s="419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1" customFormat="1" ht="15">
      <c r="B355" s="419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1" customFormat="1" ht="15">
      <c r="B356" s="419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1" customFormat="1" ht="15">
      <c r="B357" s="419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1" customFormat="1" ht="15">
      <c r="B358" s="419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1" customFormat="1" ht="15">
      <c r="B359" s="419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1" customFormat="1" ht="15">
      <c r="B360" s="419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1" customFormat="1" ht="15">
      <c r="B361" s="419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1" customFormat="1" ht="15">
      <c r="B362" s="419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1" customFormat="1" ht="15">
      <c r="B363" s="419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1" customFormat="1" ht="15">
      <c r="B364" s="419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1" customFormat="1" ht="15">
      <c r="B365" s="419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1" customFormat="1" ht="15">
      <c r="B366" s="419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1" customFormat="1" ht="15">
      <c r="B367" s="419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1" customFormat="1" ht="15">
      <c r="B368" s="419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1" customFormat="1" ht="15">
      <c r="B369" s="419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1" customFormat="1" ht="15">
      <c r="B370" s="419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1" customFormat="1" ht="15">
      <c r="B371" s="419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1" customFormat="1" ht="15">
      <c r="B372" s="419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1" customFormat="1" ht="15">
      <c r="B373" s="419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1" customFormat="1" ht="15">
      <c r="B374" s="419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1" customFormat="1" ht="15">
      <c r="B375" s="419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1" customFormat="1" ht="15">
      <c r="B376" s="419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1" customFormat="1" ht="15">
      <c r="B377" s="419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1" customFormat="1" ht="15">
      <c r="B378" s="419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1" customFormat="1" ht="15">
      <c r="B379" s="419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1" customFormat="1" ht="15">
      <c r="B380" s="419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1" customFormat="1" ht="15">
      <c r="B381" s="419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1" customFormat="1" ht="15">
      <c r="B382" s="419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1" customFormat="1" ht="15">
      <c r="B383" s="419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1" customFormat="1" ht="15">
      <c r="B384" s="419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1" customFormat="1" ht="15">
      <c r="B385" s="419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1" customFormat="1" ht="15">
      <c r="B386" s="419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1" customFormat="1" ht="15">
      <c r="B387" s="419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1" customFormat="1" ht="15">
      <c r="B388" s="419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1" customFormat="1" ht="15">
      <c r="B389" s="419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1" customFormat="1" ht="15">
      <c r="B390" s="419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1" customFormat="1" ht="15">
      <c r="B391" s="419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1" customFormat="1" ht="15">
      <c r="B392" s="419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1" customFormat="1" ht="15">
      <c r="B393" s="419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1" customFormat="1" ht="15">
      <c r="B394" s="419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1" customFormat="1" ht="15">
      <c r="B395" s="419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1" customFormat="1" ht="15">
      <c r="B396" s="419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1" customFormat="1" ht="15">
      <c r="B397" s="419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1" customFormat="1" ht="15">
      <c r="B398" s="419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1" customFormat="1" ht="15">
      <c r="B399" s="419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1" customFormat="1" ht="15">
      <c r="B400" s="419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1" customFormat="1" ht="15">
      <c r="B401" s="419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1" customFormat="1" ht="15">
      <c r="B402" s="419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1" customFormat="1" ht="15">
      <c r="B403" s="419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1" customFormat="1" ht="15">
      <c r="B404" s="419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1" customFormat="1" ht="15">
      <c r="B405" s="419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1" customFormat="1" ht="15">
      <c r="B406" s="419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1" customFormat="1" ht="15">
      <c r="B407" s="419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1" customFormat="1" ht="15">
      <c r="B408" s="419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1" customFormat="1" ht="15">
      <c r="B409" s="419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1" customFormat="1" ht="15">
      <c r="B410" s="419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1" customFormat="1" ht="15">
      <c r="B411" s="419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1" customFormat="1" ht="15">
      <c r="B412" s="419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1" customFormat="1" ht="15">
      <c r="B413" s="419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1" customFormat="1" ht="15">
      <c r="B414" s="419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1" customFormat="1" ht="15">
      <c r="B415" s="419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1" customFormat="1" ht="15">
      <c r="B416" s="419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1" customFormat="1" ht="15">
      <c r="B417" s="419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1" customFormat="1" ht="15">
      <c r="B418" s="419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1" customFormat="1" ht="15">
      <c r="B419" s="419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1" customFormat="1" ht="15">
      <c r="B420" s="419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1" customFormat="1" ht="15">
      <c r="B421" s="419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1" customFormat="1" ht="15">
      <c r="B422" s="419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1" customFormat="1" ht="15">
      <c r="B423" s="419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1" customFormat="1" ht="15">
      <c r="B424" s="419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1" customFormat="1" ht="15">
      <c r="B425" s="419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1" customFormat="1" ht="15">
      <c r="B426" s="419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1" customFormat="1" ht="15">
      <c r="B427" s="419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1" customFormat="1" ht="15">
      <c r="B428" s="419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1" customFormat="1" ht="15">
      <c r="B429" s="419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1" customFormat="1" ht="15">
      <c r="B430" s="419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1" customFormat="1" ht="15">
      <c r="B431" s="419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1" customFormat="1" ht="15">
      <c r="B432" s="419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1" customFormat="1" ht="15">
      <c r="B433" s="419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1" customFormat="1" ht="15">
      <c r="B434" s="419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1" customFormat="1" ht="15">
      <c r="B435" s="419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1" customFormat="1" ht="15">
      <c r="B436" s="419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1" customFormat="1" ht="15">
      <c r="B437" s="419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1" customFormat="1" ht="15">
      <c r="B438" s="419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1" customFormat="1" ht="15">
      <c r="B439" s="419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1" customFormat="1" ht="15">
      <c r="B440" s="419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1" customFormat="1" ht="15">
      <c r="B441" s="419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1" customFormat="1" ht="15">
      <c r="B442" s="419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1" customFormat="1" ht="15">
      <c r="B443" s="419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1" customFormat="1" ht="15">
      <c r="B444" s="419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1" customFormat="1" ht="15">
      <c r="B445" s="419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1" customFormat="1" ht="15">
      <c r="B446" s="419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1" customFormat="1" ht="15">
      <c r="B447" s="419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1" customFormat="1" ht="15">
      <c r="B448" s="419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1" customFormat="1" ht="15">
      <c r="B449" s="419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1" customFormat="1" ht="15">
      <c r="B450" s="419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1" customFormat="1" ht="15">
      <c r="B451" s="419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1" customFormat="1" ht="15">
      <c r="B452" s="419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1" customFormat="1" ht="15">
      <c r="B453" s="419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1" customFormat="1" ht="15">
      <c r="B454" s="419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1" customFormat="1" ht="15">
      <c r="B455" s="419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1" customFormat="1" ht="15">
      <c r="B456" s="419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1" customFormat="1" ht="15">
      <c r="B457" s="419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1" customFormat="1" ht="15">
      <c r="B458" s="419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1" customFormat="1" ht="15">
      <c r="B459" s="419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1" customFormat="1" ht="15">
      <c r="B460" s="419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1" customFormat="1" ht="15">
      <c r="B461" s="419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1" customFormat="1" ht="15">
      <c r="B462" s="419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1" customFormat="1" ht="15">
      <c r="B463" s="419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1" customFormat="1" ht="15">
      <c r="B464" s="419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1" customFormat="1" ht="15">
      <c r="B465" s="419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1" customFormat="1" ht="15">
      <c r="B466" s="419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1" customFormat="1" ht="15">
      <c r="B467" s="419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1" customFormat="1" ht="15">
      <c r="B468" s="419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1" customFormat="1" ht="15">
      <c r="B469" s="419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1" customFormat="1" ht="15">
      <c r="B470" s="419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1" customFormat="1" ht="15">
      <c r="B471" s="419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1" customFormat="1" ht="15">
      <c r="B472" s="419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1" customFormat="1" ht="15">
      <c r="B473" s="419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1" customFormat="1" ht="15">
      <c r="B474" s="419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1" customFormat="1" ht="15">
      <c r="B475" s="419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1" customFormat="1" ht="15">
      <c r="B476" s="419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1" customFormat="1" ht="15">
      <c r="B477" s="419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1" customFormat="1" ht="15">
      <c r="B478" s="419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1" customFormat="1" ht="15">
      <c r="B479" s="419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1" customFormat="1" ht="15">
      <c r="B480" s="419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1" customFormat="1" ht="15">
      <c r="B481" s="419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1" customFormat="1" ht="15">
      <c r="B482" s="419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1" customFormat="1" ht="15">
      <c r="B483" s="419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1" customFormat="1" ht="15">
      <c r="B484" s="419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1" customFormat="1" ht="15">
      <c r="B485" s="419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1" customFormat="1" ht="15">
      <c r="B486" s="419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1" customFormat="1" ht="15">
      <c r="B487" s="419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1" customFormat="1" ht="15">
      <c r="B488" s="419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1" customFormat="1" ht="15">
      <c r="B489" s="419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1" customFormat="1" ht="15">
      <c r="B490" s="419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1" customFormat="1" ht="15">
      <c r="B491" s="419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1" customFormat="1" ht="15">
      <c r="B492" s="419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1" customFormat="1" ht="15">
      <c r="B493" s="419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1" customFormat="1" ht="15">
      <c r="B494" s="419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1" customFormat="1" ht="15">
      <c r="B495" s="419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1" customFormat="1" ht="15">
      <c r="B496" s="419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1" customFormat="1" ht="15">
      <c r="B497" s="419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1" customFormat="1" ht="15">
      <c r="B498" s="419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1" customFormat="1" ht="15">
      <c r="B499" s="419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1" customFormat="1" ht="15">
      <c r="B500" s="419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1" customFormat="1" ht="15">
      <c r="B501" s="419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1" customFormat="1" ht="15">
      <c r="B502" s="419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1" customFormat="1" ht="15">
      <c r="B503" s="419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1" customFormat="1" ht="15">
      <c r="B504" s="419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1" customFormat="1" ht="15">
      <c r="B505" s="419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1" customFormat="1" ht="15">
      <c r="B506" s="419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1" customFormat="1" ht="15">
      <c r="B507" s="419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1" customFormat="1" ht="15">
      <c r="B508" s="419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1" customFormat="1" ht="15">
      <c r="B509" s="419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1" customFormat="1" ht="15">
      <c r="B510" s="419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1" customFormat="1" ht="15">
      <c r="B511" s="419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1" customFormat="1" ht="15">
      <c r="B512" s="419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1" customFormat="1" ht="15">
      <c r="B513" s="419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1" customFormat="1" ht="15">
      <c r="B514" s="419"/>
      <c r="C514" s="413"/>
      <c r="D514" s="413"/>
      <c r="E514" s="414"/>
      <c r="F514" s="414"/>
      <c r="G514" s="414"/>
      <c r="H514" s="414"/>
      <c r="I514" s="414"/>
      <c r="J514" s="416"/>
      <c r="M514" s="2"/>
    </row>
    <row r="515" spans="2:13" s="411" customFormat="1" ht="15">
      <c r="B515" s="419"/>
      <c r="C515" s="413"/>
      <c r="D515" s="413"/>
      <c r="E515" s="414"/>
      <c r="F515" s="414"/>
      <c r="G515" s="414"/>
      <c r="H515" s="414"/>
      <c r="I515" s="414"/>
      <c r="J515" s="416"/>
      <c r="M515" s="2"/>
    </row>
    <row r="524" spans="2:10" ht="15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412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412"/>
      <c r="C570" s="1"/>
      <c r="D570" s="1"/>
      <c r="E570" s="1"/>
      <c r="F570" s="1"/>
      <c r="G570" s="1"/>
      <c r="H570" s="1"/>
      <c r="I570" s="1"/>
      <c r="J570" s="420"/>
    </row>
  </sheetData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2016-04-07T13:52:41Z</dcterms:created>
  <dcterms:modified xsi:type="dcterms:W3CDTF">2016-04-07T13:54:53Z</dcterms:modified>
  <cp:category/>
  <cp:version/>
  <cp:contentType/>
  <cp:contentStatus/>
</cp:coreProperties>
</file>