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12-2016 " sheetId="1" r:id="rId1"/>
  </sheets>
  <definedNames>
    <definedName name="_xlnm._FilterDatabase" localSheetId="0" hidden="1">'02-12-2016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<sst xmlns="http://schemas.openxmlformats.org/spreadsheetml/2006/main" count="356" uniqueCount="196">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</sst>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14" fillId="2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4" fontId="8" fillId="0" borderId="280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8" fontId="8" fillId="0" borderId="283" xfId="1" applyNumberFormat="1" applyFont="1" applyFill="1" applyBorder="1" applyAlignment="1">
      <alignment vertical="center"/>
    </xf>
    <xf numFmtId="168" fontId="8" fillId="0" borderId="284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8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0" fontId="6" fillId="0" borderId="303" xfId="1" applyFont="1" applyFill="1" applyBorder="1" applyAlignment="1">
      <alignment horizontal="right" vertical="center"/>
    </xf>
    <xf numFmtId="164" fontId="8" fillId="2" borderId="304" xfId="1" applyNumberFormat="1" applyFont="1" applyFill="1" applyBorder="1" applyAlignment="1">
      <alignment horizontal="right" vertical="center"/>
    </xf>
    <xf numFmtId="164" fontId="8" fillId="0" borderId="305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7" xfId="1" applyFont="1" applyFill="1" applyBorder="1" applyAlignment="1">
      <alignment vertical="center"/>
    </xf>
    <xf numFmtId="167" fontId="7" fillId="0" borderId="307" xfId="1" applyNumberFormat="1" applyFont="1" applyFill="1" applyBorder="1" applyAlignment="1">
      <alignment horizontal="right" vertical="center"/>
    </xf>
    <xf numFmtId="164" fontId="7" fillId="0" borderId="308" xfId="1" applyNumberFormat="1" applyFont="1" applyFill="1" applyBorder="1" applyAlignment="1">
      <alignment horizontal="right" vertical="center"/>
    </xf>
    <xf numFmtId="164" fontId="8" fillId="2" borderId="309" xfId="1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vertical="center"/>
    </xf>
    <xf numFmtId="0" fontId="5" fillId="0" borderId="292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10" fillId="0" borderId="295" xfId="1" applyNumberFormat="1" applyFont="1" applyFill="1" applyBorder="1" applyAlignment="1">
      <alignment horizontal="right" vertical="center"/>
    </xf>
    <xf numFmtId="164" fontId="10" fillId="0" borderId="312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4" xfId="1" applyNumberFormat="1" applyFont="1" applyFill="1" applyBorder="1" applyAlignment="1">
      <alignment horizontal="right" vertical="center"/>
    </xf>
    <xf numFmtId="0" fontId="5" fillId="0" borderId="314" xfId="1" applyFont="1" applyFill="1" applyBorder="1" applyAlignment="1">
      <alignment horizontal="right" vertical="center"/>
    </xf>
    <xf numFmtId="168" fontId="8" fillId="2" borderId="30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61" workbookViewId="0">
      <selection activeCell="S68" sqref="S68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163.91</v>
      </c>
      <c r="J6" s="37">
        <v>163.928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110.77</v>
      </c>
      <c r="J7" s="47">
        <v>110.783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94.933000000000007</v>
      </c>
      <c r="J8" s="55">
        <v>94.942999999999998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14.596</v>
      </c>
      <c r="J10" s="62">
        <v>14.598000000000001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106.712</v>
      </c>
      <c r="J11" s="62">
        <v>106.723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1.4970000000000001</v>
      </c>
      <c r="J13" s="37">
        <v>1.498</v>
      </c>
      <c r="K13" s="72" t="s">
        <v>23</v>
      </c>
      <c r="L13" s="38"/>
      <c r="M13" s="39">
        <f>+(J13-I13)/I13</f>
        <v>6.6800267201061448E-4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105.30500000000001</v>
      </c>
      <c r="J14" s="77">
        <v>105.38200000000001</v>
      </c>
      <c r="K14" s="78"/>
      <c r="L14" s="79">
        <v>12769294</v>
      </c>
      <c r="M14" s="80">
        <f>+(J14-I14)/I14</f>
        <v>7.3120934428562911E-4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40.045999999999999</v>
      </c>
      <c r="J16" s="37">
        <v>40.049999999999997</v>
      </c>
      <c r="K16" s="38"/>
      <c r="L16" s="38"/>
      <c r="M16" s="86">
        <f>+(J16-I16)/I16</f>
        <v>9.9885132098031837E-5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54.264000000000003</v>
      </c>
      <c r="J17" s="55">
        <v>54.274999999999999</v>
      </c>
      <c r="K17" s="38"/>
      <c r="L17" s="38"/>
      <c r="M17" s="86">
        <f>+(J17-I17)/I17</f>
        <v>2.0271266401289398E-4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132.66800000000001</v>
      </c>
      <c r="J19" s="37">
        <v>132.60400000000001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494.18</v>
      </c>
      <c r="J20" s="105">
        <v>494.12299999999999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117.95399999999999</v>
      </c>
      <c r="J21" s="105">
        <v>117.881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127.664</v>
      </c>
      <c r="J22" s="105">
        <v>127.74299999999999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138.53</v>
      </c>
      <c r="J23" s="105">
        <v>138.715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121.44199999999999</v>
      </c>
      <c r="J24" s="54">
        <v>121.41200000000001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96.781000000000006</v>
      </c>
      <c r="J25" s="54">
        <v>96.616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147.37</v>
      </c>
      <c r="J26" s="54">
        <v>147.21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95.638000000000005</v>
      </c>
      <c r="J27" s="54">
        <v>95.771000000000001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96.388999999999996</v>
      </c>
      <c r="J28" s="121">
        <v>96.399000000000001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143.018</v>
      </c>
      <c r="J29" s="123">
        <v>142.964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125.17700000000001</v>
      </c>
      <c r="J30" s="121">
        <v>124.931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96.481999999999999</v>
      </c>
      <c r="J34" s="144">
        <v>96.424999999999997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101.974</v>
      </c>
      <c r="J35" s="147">
        <v>102.04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19.14</v>
      </c>
      <c r="J36" s="152">
        <v>19.117999999999999</v>
      </c>
      <c r="K36" s="72"/>
      <c r="L36" s="38"/>
      <c r="M36" s="39">
        <f>+(J36-I36)/I36</f>
        <v>-1.1494252873564272E-3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1550.3009999999999</v>
      </c>
      <c r="J38" s="161">
        <v>1549.739</v>
      </c>
      <c r="K38" s="162" t="s">
        <v>59</v>
      </c>
      <c r="M38" s="80">
        <f t="shared" ref="M38:M48" si="1">+(J38-I38)/I38</f>
        <v>-3.6251024800983692E-4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2219.1590000000001</v>
      </c>
      <c r="J39" s="167">
        <v>2228.1689999999999</v>
      </c>
      <c r="K39" s="168" t="s">
        <v>61</v>
      </c>
      <c r="M39" s="80">
        <f t="shared" si="1"/>
        <v>4.0600966402135957E-3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122.04900000000001</v>
      </c>
      <c r="J40" s="173">
        <v>122.354</v>
      </c>
      <c r="K40" s="174" t="s">
        <v>63</v>
      </c>
      <c r="M40" s="80">
        <f t="shared" si="1"/>
        <v>2.4989963047627804E-3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110.968</v>
      </c>
      <c r="J41" s="178">
        <v>110.56</v>
      </c>
      <c r="K41" s="162" t="s">
        <v>59</v>
      </c>
      <c r="M41" s="80">
        <f t="shared" si="1"/>
        <v>-3.6767356354985331E-3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144.71700000000001</v>
      </c>
      <c r="J42" s="179">
        <v>144.715</v>
      </c>
      <c r="K42" s="162" t="s">
        <v>59</v>
      </c>
      <c r="M42" s="80">
        <f t="shared" si="1"/>
        <v>-1.3820076425088619E-5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153.47</v>
      </c>
      <c r="J43" s="179">
        <v>152.66</v>
      </c>
      <c r="K43" s="162" t="s">
        <v>59</v>
      </c>
      <c r="M43" s="80">
        <f t="shared" si="1"/>
        <v>-5.2779044764449225E-3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15.596</v>
      </c>
      <c r="J44" s="178">
        <v>15.542</v>
      </c>
      <c r="K44" s="162" t="s">
        <v>59</v>
      </c>
      <c r="M44" s="80">
        <f t="shared" si="1"/>
        <v>-3.4624262631444132E-3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5220.848</v>
      </c>
      <c r="J45" s="185">
        <v>5221.9269999999997</v>
      </c>
      <c r="K45" s="162" t="s">
        <v>59</v>
      </c>
      <c r="M45" s="80">
        <f t="shared" si="1"/>
        <v>2.0667140663733623E-4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5105.616</v>
      </c>
      <c r="J46" s="191">
        <v>5107.1790000000001</v>
      </c>
      <c r="K46" s="162"/>
      <c r="M46" s="80">
        <f t="shared" si="1"/>
        <v>3.0613348124890351E-4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2.4790000000000001</v>
      </c>
      <c r="J47" s="178">
        <v>2.48</v>
      </c>
      <c r="K47" s="162"/>
      <c r="M47" s="80">
        <f t="shared" si="1"/>
        <v>4.0338846308991117E-4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2.1680000000000001</v>
      </c>
      <c r="J48" s="178">
        <v>2.1680000000000001</v>
      </c>
      <c r="K48" s="202" t="s">
        <v>23</v>
      </c>
      <c r="M48" s="80">
        <f t="shared" si="1"/>
        <v>0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1.091</v>
      </c>
      <c r="J50" s="46">
        <v>1.0920000000000001</v>
      </c>
      <c r="K50" s="174"/>
      <c r="M50" s="210">
        <f t="shared" ref="M50:M56" si="3">+(J50-I50)/I50</f>
        <v>9.1659028414309068E-4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1.085</v>
      </c>
      <c r="J51" s="212">
        <v>1.0860000000000001</v>
      </c>
      <c r="K51" s="174"/>
      <c r="M51" s="210">
        <f t="shared" si="3"/>
        <v>9.2165898617521842E-4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1.089</v>
      </c>
      <c r="J52" s="46">
        <v>1.089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109.212</v>
      </c>
      <c r="J53" s="179">
        <v>109.227</v>
      </c>
      <c r="K53" s="174"/>
      <c r="M53" s="210">
        <f t="shared" si="3"/>
        <v>1.3734754422591445E-4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118.962</v>
      </c>
      <c r="J56" s="231">
        <v>118.979</v>
      </c>
      <c r="K56" s="174"/>
      <c r="M56" s="210">
        <f t="shared" si="3"/>
        <v>1.4290277567623197E-4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108.163</v>
      </c>
      <c r="J62" s="257">
        <v>108.17400000000001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103.256</v>
      </c>
      <c r="J63" s="262">
        <v>103.267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105.256</v>
      </c>
      <c r="J64" s="264">
        <v>105.268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102.32599999999999</v>
      </c>
      <c r="J65" s="269">
        <v>102.336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103.92</v>
      </c>
      <c r="J66" s="272">
        <v>103.93300000000001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107.155</v>
      </c>
      <c r="J67" s="272">
        <v>107.166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104.444</v>
      </c>
      <c r="J68" s="46">
        <v>104.45699999999999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102.06</v>
      </c>
      <c r="J69" s="272">
        <v>102.069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104.361</v>
      </c>
      <c r="J70" s="269">
        <v>104.37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102.30800000000001</v>
      </c>
      <c r="J71" s="269">
        <v>102.318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104.301</v>
      </c>
      <c r="J72" s="269">
        <v>104.312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103.33799999999999</v>
      </c>
      <c r="J73" s="272">
        <v>103.35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106.456</v>
      </c>
      <c r="J74" s="275">
        <v>106.467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104.85599999999999</v>
      </c>
      <c r="J75" s="269">
        <v>104.86799999999999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103.30800000000001</v>
      </c>
      <c r="J76" s="281">
        <v>103.318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102.34399999999999</v>
      </c>
      <c r="J77" s="281">
        <v>102.355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104.23099999999999</v>
      </c>
      <c r="J78" s="290">
        <v>104.24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102.468</v>
      </c>
      <c r="J79" s="297">
        <v>102.48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103.58499999999999</v>
      </c>
      <c r="J80" s="297">
        <v>103.59699999999999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105.265</v>
      </c>
      <c r="J81" s="308">
        <v>105.27500000000001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102.619</v>
      </c>
      <c r="J82" s="312">
        <v>102.631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103.069</v>
      </c>
      <c r="J83" s="312">
        <v>103.081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104.82899999999999</v>
      </c>
      <c r="J84" s="308">
        <v>104.84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102.401</v>
      </c>
      <c r="J85" s="55">
        <v>102.41200000000001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10.547000000000001</v>
      </c>
      <c r="J87" s="325">
        <v>10.548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103.062</v>
      </c>
      <c r="J88" s="330">
        <v>103.07299999999999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103.456</v>
      </c>
      <c r="J89" s="336">
        <v>103.467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104.712</v>
      </c>
      <c r="J90" s="342">
        <v>104.72499999999999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10.48</v>
      </c>
      <c r="J91" s="350">
        <v>10.481999999999999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57.401000000000003</v>
      </c>
      <c r="J93" s="359">
        <v>57.368000000000002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127.846</v>
      </c>
      <c r="J94" s="363">
        <v>129.119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1339.377</v>
      </c>
      <c r="J95" s="367">
        <v>1363.377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289">
        <v>2.8319999999999999</v>
      </c>
      <c r="H96" s="212">
        <v>110.387</v>
      </c>
      <c r="I96" s="212">
        <v>113.867</v>
      </c>
      <c r="J96" s="212">
        <v>113.89400000000001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289">
        <v>1.8540000000000001</v>
      </c>
      <c r="H97" s="212">
        <v>104.054</v>
      </c>
      <c r="I97" s="212">
        <v>109.926</v>
      </c>
      <c r="J97" s="212">
        <v>110.096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289">
        <v>0.55000000000000004</v>
      </c>
      <c r="H98" s="212">
        <v>86.412999999999997</v>
      </c>
      <c r="I98" s="212">
        <v>98.149000000000001</v>
      </c>
      <c r="J98" s="212">
        <v>97.998000000000005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289">
        <v>0.51200000000000001</v>
      </c>
      <c r="H99" s="212">
        <v>17.013999999999999</v>
      </c>
      <c r="I99" s="212">
        <v>17.096</v>
      </c>
      <c r="J99" s="212">
        <v>17.102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289">
        <v>6.86</v>
      </c>
      <c r="H100" s="212">
        <v>261.738</v>
      </c>
      <c r="I100" s="212">
        <v>275.08999999999997</v>
      </c>
      <c r="J100" s="212">
        <v>274.029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289">
        <v>0.73199999999999998</v>
      </c>
      <c r="H101" s="212">
        <v>29.309000000000001</v>
      </c>
      <c r="I101" s="212">
        <v>29.408000000000001</v>
      </c>
      <c r="J101" s="212">
        <v>29.451000000000001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289">
        <v>30.617999999999999</v>
      </c>
      <c r="H102" s="167">
        <v>2208.1959999999999</v>
      </c>
      <c r="I102" s="167">
        <v>2345.0070000000001</v>
      </c>
      <c r="J102" s="167">
        <v>2345.9110000000001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289">
        <v>2.137</v>
      </c>
      <c r="H103" s="373">
        <v>68.867000000000004</v>
      </c>
      <c r="I103" s="373">
        <v>72.379000000000005</v>
      </c>
      <c r="J103" s="373">
        <v>72.228999999999999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289">
        <v>1.92</v>
      </c>
      <c r="H104" s="212">
        <v>53.774000000000001</v>
      </c>
      <c r="I104" s="212">
        <v>54.871000000000002</v>
      </c>
      <c r="J104" s="212">
        <v>54.847000000000001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102.636</v>
      </c>
      <c r="J105" s="376">
        <v>102.282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79" t="s">
        <v>14</v>
      </c>
      <c r="E106" s="380">
        <v>36626</v>
      </c>
      <c r="F106" s="305">
        <v>42485</v>
      </c>
      <c r="G106" s="381">
        <v>0.35899999999999999</v>
      </c>
      <c r="H106" s="55">
        <v>80.941999999999993</v>
      </c>
      <c r="I106" s="55">
        <v>85.938000000000002</v>
      </c>
      <c r="J106" s="55">
        <v>85.608999999999995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82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3">
        <v>10.852</v>
      </c>
      <c r="J108" s="383">
        <v>10.856999999999999</v>
      </c>
      <c r="K108" s="38"/>
      <c r="L108" s="39"/>
      <c r="M108" s="38"/>
      <c r="N108" s="72"/>
    </row>
    <row r="109" spans="1:14" ht="16.5" customHeight="1" thickTop="1" thickBot="1">
      <c r="B109" s="384">
        <f>B108+1</f>
        <v>91</v>
      </c>
      <c r="C109" s="385" t="s">
        <v>150</v>
      </c>
      <c r="D109" s="288" t="s">
        <v>17</v>
      </c>
      <c r="E109" s="369">
        <v>1867429</v>
      </c>
      <c r="F109" s="305">
        <v>42493</v>
      </c>
      <c r="G109" s="289">
        <v>0.17799999999999999</v>
      </c>
      <c r="H109" s="290">
        <v>12.038</v>
      </c>
      <c r="I109" s="386">
        <v>11.583</v>
      </c>
      <c r="J109" s="386">
        <v>11.571999999999999</v>
      </c>
      <c r="K109" s="38"/>
      <c r="L109" s="39"/>
      <c r="M109" s="38"/>
      <c r="N109" s="72"/>
    </row>
    <row r="110" spans="1:14" ht="16.5" customHeight="1" thickTop="1" thickBot="1">
      <c r="B110" s="384">
        <f t="shared" ref="B110:B122" si="7">B109+1</f>
        <v>92</v>
      </c>
      <c r="C110" s="385" t="s">
        <v>151</v>
      </c>
      <c r="D110" s="288" t="s">
        <v>17</v>
      </c>
      <c r="E110" s="369">
        <v>735</v>
      </c>
      <c r="F110" s="305">
        <v>42493</v>
      </c>
      <c r="G110" s="289">
        <v>0.106</v>
      </c>
      <c r="H110" s="290">
        <v>14.638</v>
      </c>
      <c r="I110" s="386">
        <v>13.991</v>
      </c>
      <c r="J110" s="386">
        <v>13.965</v>
      </c>
      <c r="K110" s="38"/>
      <c r="L110" s="39"/>
      <c r="M110" s="38"/>
      <c r="N110" s="72"/>
    </row>
    <row r="111" spans="1:14" ht="17.25" customHeight="1" thickTop="1" thickBot="1">
      <c r="A111" s="387"/>
      <c r="B111" s="384">
        <f t="shared" si="7"/>
        <v>93</v>
      </c>
      <c r="C111" s="388" t="s">
        <v>152</v>
      </c>
      <c r="D111" s="389" t="s">
        <v>17</v>
      </c>
      <c r="E111" s="390">
        <v>39084</v>
      </c>
      <c r="F111" s="305">
        <v>42493</v>
      </c>
      <c r="G111" s="391">
        <v>0.27600000000000002</v>
      </c>
      <c r="H111" s="392">
        <v>13.763999999999999</v>
      </c>
      <c r="I111" s="393">
        <v>12.282</v>
      </c>
      <c r="J111" s="393">
        <v>12.253</v>
      </c>
      <c r="K111" s="38"/>
      <c r="L111" s="39"/>
      <c r="M111" s="38"/>
      <c r="N111" s="72"/>
    </row>
    <row r="112" spans="1:14" ht="16.5" customHeight="1" thickTop="1" thickBot="1">
      <c r="B112" s="384">
        <f t="shared" si="7"/>
        <v>94</v>
      </c>
      <c r="C112" s="394" t="s">
        <v>153</v>
      </c>
      <c r="D112" s="395" t="s">
        <v>92</v>
      </c>
      <c r="E112" s="390">
        <v>39994</v>
      </c>
      <c r="F112" s="305">
        <v>42513</v>
      </c>
      <c r="G112" s="391">
        <v>0.33200000000000002</v>
      </c>
      <c r="H112" s="392">
        <v>12.102</v>
      </c>
      <c r="I112" s="393">
        <v>12.8</v>
      </c>
      <c r="J112" s="393">
        <v>12.84</v>
      </c>
      <c r="K112" s="38"/>
      <c r="L112" s="39"/>
      <c r="M112" s="38"/>
      <c r="N112" s="72"/>
    </row>
    <row r="113" spans="1:16" ht="15.75" customHeight="1" thickTop="1" thickBot="1">
      <c r="B113" s="384">
        <f t="shared" si="7"/>
        <v>95</v>
      </c>
      <c r="C113" s="397" t="s">
        <v>154</v>
      </c>
      <c r="D113" s="398" t="s">
        <v>92</v>
      </c>
      <c r="E113" s="399">
        <v>40848</v>
      </c>
      <c r="F113" s="305">
        <v>42513</v>
      </c>
      <c r="G113" s="400">
        <v>2.7E-2</v>
      </c>
      <c r="H113" s="401">
        <v>10.808999999999999</v>
      </c>
      <c r="I113" s="402">
        <v>11.461</v>
      </c>
      <c r="J113" s="402">
        <v>11.468999999999999</v>
      </c>
      <c r="K113" s="38"/>
      <c r="L113" s="39"/>
      <c r="M113" s="38"/>
      <c r="N113" s="72"/>
    </row>
    <row r="114" spans="1:16" ht="16.5" customHeight="1" thickTop="1" thickBot="1">
      <c r="B114" s="384">
        <f t="shared" si="7"/>
        <v>96</v>
      </c>
      <c r="C114" s="403" t="s">
        <v>155</v>
      </c>
      <c r="D114" s="404" t="s">
        <v>65</v>
      </c>
      <c r="E114" s="399">
        <v>39175</v>
      </c>
      <c r="F114" s="305">
        <v>42520</v>
      </c>
      <c r="G114" s="405">
        <v>2.3420000000000001</v>
      </c>
      <c r="H114" s="401">
        <v>131.96799999999999</v>
      </c>
      <c r="I114" s="402">
        <v>142.929</v>
      </c>
      <c r="J114" s="402">
        <v>142.84100000000001</v>
      </c>
      <c r="K114" s="38"/>
      <c r="L114" s="39"/>
      <c r="M114" s="38"/>
      <c r="N114" s="72"/>
    </row>
    <row r="115" spans="1:16" ht="16.5" customHeight="1" thickTop="1" thickBot="1">
      <c r="B115" s="384">
        <f t="shared" si="7"/>
        <v>97</v>
      </c>
      <c r="C115" s="406" t="s">
        <v>156</v>
      </c>
      <c r="D115" s="407" t="s">
        <v>65</v>
      </c>
      <c r="E115" s="408">
        <v>39175</v>
      </c>
      <c r="F115" s="305">
        <v>42520</v>
      </c>
      <c r="G115" s="409">
        <v>2.0289999999999999</v>
      </c>
      <c r="H115" s="410">
        <v>128.40700000000001</v>
      </c>
      <c r="I115" s="411">
        <v>139.209</v>
      </c>
      <c r="J115" s="411">
        <v>139.13</v>
      </c>
      <c r="K115" s="38"/>
      <c r="L115" s="39"/>
      <c r="M115" s="38"/>
      <c r="N115" s="72"/>
    </row>
    <row r="116" spans="1:16" ht="16.5" customHeight="1" thickTop="1" thickBot="1">
      <c r="B116" s="384">
        <f t="shared" si="7"/>
        <v>98</v>
      </c>
      <c r="C116" s="412" t="s">
        <v>157</v>
      </c>
      <c r="D116" s="413" t="s">
        <v>25</v>
      </c>
      <c r="E116" s="408">
        <v>40708</v>
      </c>
      <c r="F116" s="305">
        <v>42517</v>
      </c>
      <c r="G116" s="414">
        <v>0.15</v>
      </c>
      <c r="H116" s="410">
        <v>8.9019999999999992</v>
      </c>
      <c r="I116" s="411">
        <v>9.3350000000000009</v>
      </c>
      <c r="J116" s="411">
        <v>9.3409999999999993</v>
      </c>
      <c r="K116" s="38"/>
      <c r="L116" s="39"/>
      <c r="M116" s="38"/>
      <c r="N116" s="72"/>
    </row>
    <row r="117" spans="1:16" ht="16.5" customHeight="1" thickTop="1" thickBot="1">
      <c r="B117" s="384">
        <f t="shared" si="7"/>
        <v>99</v>
      </c>
      <c r="C117" s="415" t="s">
        <v>158</v>
      </c>
      <c r="D117" s="304" t="s">
        <v>119</v>
      </c>
      <c r="E117" s="408">
        <v>39699</v>
      </c>
      <c r="F117" s="416">
        <v>42506</v>
      </c>
      <c r="G117" s="414">
        <v>2.3319999999999999</v>
      </c>
      <c r="H117" s="410">
        <v>92.918000000000006</v>
      </c>
      <c r="I117" s="411">
        <v>101.991</v>
      </c>
      <c r="J117" s="411">
        <v>101.53400000000001</v>
      </c>
      <c r="K117" s="38"/>
      <c r="L117" s="39"/>
      <c r="M117" s="38"/>
      <c r="N117" s="72"/>
    </row>
    <row r="118" spans="1:16" ht="16.5" customHeight="1" thickTop="1" thickBot="1">
      <c r="B118" s="384">
        <f t="shared" si="7"/>
        <v>100</v>
      </c>
      <c r="C118" s="417" t="s">
        <v>159</v>
      </c>
      <c r="D118" s="418" t="s">
        <v>41</v>
      </c>
      <c r="E118" s="419">
        <v>40725</v>
      </c>
      <c r="F118" s="255">
        <v>42508</v>
      </c>
      <c r="G118" s="420">
        <v>0.76700000000000002</v>
      </c>
      <c r="H118" s="421">
        <v>78.915000000000006</v>
      </c>
      <c r="I118" s="422">
        <v>81.908000000000001</v>
      </c>
      <c r="J118" s="422">
        <v>81.760999999999996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4">
        <f t="shared" si="7"/>
        <v>101</v>
      </c>
      <c r="C119" s="417" t="s">
        <v>160</v>
      </c>
      <c r="D119" s="418" t="s">
        <v>41</v>
      </c>
      <c r="E119" s="423">
        <v>40725</v>
      </c>
      <c r="F119" s="255">
        <v>42508</v>
      </c>
      <c r="G119" s="424">
        <v>0.80700000000000005</v>
      </c>
      <c r="H119" s="222">
        <v>79.802999999999997</v>
      </c>
      <c r="I119" s="425">
        <v>82.106999999999999</v>
      </c>
      <c r="J119" s="425">
        <v>82.040999999999997</v>
      </c>
      <c r="K119" s="426"/>
      <c r="L119" s="427"/>
      <c r="M119" s="426"/>
      <c r="N119" s="428"/>
    </row>
    <row r="120" spans="1:16" ht="16.5" customHeight="1">
      <c r="B120" s="384">
        <f t="shared" si="7"/>
        <v>102</v>
      </c>
      <c r="C120" s="429" t="s">
        <v>161</v>
      </c>
      <c r="D120" s="430" t="s">
        <v>131</v>
      </c>
      <c r="E120" s="431">
        <v>40910</v>
      </c>
      <c r="F120" s="305">
        <v>42521</v>
      </c>
      <c r="G120" s="432">
        <v>3.202</v>
      </c>
      <c r="H120" s="433">
        <v>96.120999999999995</v>
      </c>
      <c r="I120" s="434">
        <v>98.975999999999999</v>
      </c>
      <c r="J120" s="434">
        <v>98.774000000000001</v>
      </c>
      <c r="K120" s="426"/>
      <c r="L120" s="427"/>
      <c r="M120" s="426"/>
      <c r="N120" s="428"/>
    </row>
    <row r="121" spans="1:16" ht="16.5" customHeight="1" thickBot="1">
      <c r="B121" s="384">
        <f t="shared" si="7"/>
        <v>103</v>
      </c>
      <c r="C121" s="435" t="s">
        <v>162</v>
      </c>
      <c r="D121" s="436" t="s">
        <v>14</v>
      </c>
      <c r="E121" s="437">
        <v>41904</v>
      </c>
      <c r="F121" s="438" t="s">
        <v>163</v>
      </c>
      <c r="G121" s="439" t="s">
        <v>163</v>
      </c>
      <c r="H121" s="222">
        <v>86.855999999999995</v>
      </c>
      <c r="I121" s="434">
        <v>94.602999999999994</v>
      </c>
      <c r="J121" s="434">
        <v>94.311000000000007</v>
      </c>
      <c r="K121" s="426"/>
      <c r="L121" s="427"/>
      <c r="M121" s="426"/>
      <c r="N121" s="428"/>
    </row>
    <row r="122" spans="1:16" ht="16.5" customHeight="1" thickTop="1" thickBot="1">
      <c r="B122" s="384">
        <f t="shared" si="7"/>
        <v>104</v>
      </c>
      <c r="C122" s="440" t="s">
        <v>164</v>
      </c>
      <c r="D122" s="150" t="s">
        <v>119</v>
      </c>
      <c r="E122" s="441">
        <v>42388</v>
      </c>
      <c r="F122" s="442" t="s">
        <v>163</v>
      </c>
      <c r="G122" s="443" t="s">
        <v>163</v>
      </c>
      <c r="H122" s="444" t="s">
        <v>163</v>
      </c>
      <c r="I122" s="77">
        <v>103.77</v>
      </c>
      <c r="J122" s="77">
        <v>103.646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155"/>
      <c r="M123" s="156"/>
      <c r="P123" s="109"/>
    </row>
    <row r="124" spans="1:16" ht="16.5" customHeight="1" thickTop="1" thickBot="1">
      <c r="B124" s="384">
        <v>105</v>
      </c>
      <c r="C124" s="415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116.051</v>
      </c>
      <c r="J124" s="61">
        <v>116.17700000000001</v>
      </c>
      <c r="K124" s="174" t="s">
        <v>63</v>
      </c>
      <c r="M124" s="80">
        <f t="shared" ref="M124:M133" si="8">+(J124-I124)/I124</f>
        <v>1.0857295499392919E-3</v>
      </c>
    </row>
    <row r="125" spans="1:16" ht="16.5" customHeight="1" thickTop="1" thickBot="1">
      <c r="B125" s="384">
        <f t="shared" ref="B125:B140" si="9">B124+1</f>
        <v>106</v>
      </c>
      <c r="C125" s="415" t="s">
        <v>167</v>
      </c>
      <c r="D125" s="418" t="s">
        <v>28</v>
      </c>
      <c r="E125" s="419">
        <v>40630</v>
      </c>
      <c r="F125" s="305">
        <v>42493</v>
      </c>
      <c r="G125" s="306">
        <v>1.2410000000000001</v>
      </c>
      <c r="H125" s="421">
        <v>94.576999999999998</v>
      </c>
      <c r="I125" s="422">
        <v>104.123</v>
      </c>
      <c r="J125" s="422">
        <v>104.33</v>
      </c>
      <c r="K125" s="174" t="s">
        <v>63</v>
      </c>
      <c r="M125" s="80">
        <f t="shared" si="8"/>
        <v>1.9880333835943413E-3</v>
      </c>
    </row>
    <row r="126" spans="1:16" ht="16.5" customHeight="1" thickTop="1" thickBot="1">
      <c r="B126" s="384">
        <f t="shared" si="9"/>
        <v>107</v>
      </c>
      <c r="C126" s="445" t="s">
        <v>168</v>
      </c>
      <c r="D126" s="446" t="s">
        <v>12</v>
      </c>
      <c r="E126" s="447">
        <v>39097</v>
      </c>
      <c r="F126" s="294">
        <v>42514</v>
      </c>
      <c r="G126" s="448">
        <v>3.7109999999999999</v>
      </c>
      <c r="H126" s="449">
        <v>127.36</v>
      </c>
      <c r="I126" s="450">
        <v>140.29499999999999</v>
      </c>
      <c r="J126" s="450">
        <v>140.316</v>
      </c>
      <c r="K126" s="451" t="s">
        <v>169</v>
      </c>
      <c r="M126" s="80">
        <f t="shared" si="8"/>
        <v>1.4968459317876622E-4</v>
      </c>
    </row>
    <row r="127" spans="1:16" ht="16.5" customHeight="1" thickTop="1" thickBot="1">
      <c r="B127" s="384">
        <f t="shared" si="9"/>
        <v>108</v>
      </c>
      <c r="C127" s="452" t="s">
        <v>170</v>
      </c>
      <c r="D127" s="453" t="s">
        <v>171</v>
      </c>
      <c r="E127" s="454">
        <v>40543</v>
      </c>
      <c r="F127" s="438">
        <v>42510</v>
      </c>
      <c r="G127" s="455">
        <v>1.71</v>
      </c>
      <c r="H127" s="456">
        <v>100.38200000000001</v>
      </c>
      <c r="I127" s="456">
        <v>104.578</v>
      </c>
      <c r="J127" s="456">
        <v>104.642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4">
        <f t="shared" si="9"/>
        <v>109</v>
      </c>
      <c r="C128" s="457" t="s">
        <v>172</v>
      </c>
      <c r="D128" s="458" t="s">
        <v>171</v>
      </c>
      <c r="E128" s="459">
        <v>40543</v>
      </c>
      <c r="F128" s="438">
        <v>42510</v>
      </c>
      <c r="G128" s="460">
        <v>0.77600000000000002</v>
      </c>
      <c r="H128" s="222">
        <v>94.831999999999994</v>
      </c>
      <c r="I128" s="222">
        <v>104.682</v>
      </c>
      <c r="J128" s="222">
        <v>105.02200000000001</v>
      </c>
      <c r="K128" s="168" t="s">
        <v>61</v>
      </c>
      <c r="M128" s="80">
        <f>+(J128-I128)/I128</f>
        <v>3.2479318316425308E-3</v>
      </c>
    </row>
    <row r="129" spans="2:14" ht="16.5" customHeight="1" thickTop="1" thickBot="1">
      <c r="B129" s="384">
        <f t="shared" si="9"/>
        <v>110</v>
      </c>
      <c r="C129" s="461" t="s">
        <v>173</v>
      </c>
      <c r="D129" s="462" t="s">
        <v>79</v>
      </c>
      <c r="E129" s="459">
        <v>38671</v>
      </c>
      <c r="F129" s="438">
        <v>42520</v>
      </c>
      <c r="G129" s="455">
        <v>3.766</v>
      </c>
      <c r="H129" s="456">
        <v>181.97200000000001</v>
      </c>
      <c r="I129" s="147">
        <v>200.24</v>
      </c>
      <c r="J129" s="308">
        <v>200.166</v>
      </c>
      <c r="K129" s="162" t="s">
        <v>59</v>
      </c>
      <c r="M129" s="80">
        <f t="shared" si="8"/>
        <v>-3.6955653216146761E-4</v>
      </c>
    </row>
    <row r="130" spans="2:14" ht="16.5" customHeight="1" thickTop="1" thickBot="1">
      <c r="B130" s="384">
        <f t="shared" si="9"/>
        <v>111</v>
      </c>
      <c r="C130" s="461" t="s">
        <v>174</v>
      </c>
      <c r="D130" s="462" t="s">
        <v>79</v>
      </c>
      <c r="E130" s="459">
        <v>38671</v>
      </c>
      <c r="F130" s="438">
        <v>42520</v>
      </c>
      <c r="G130" s="432">
        <v>4.7510000000000003</v>
      </c>
      <c r="H130" s="222">
        <v>171.56800000000001</v>
      </c>
      <c r="I130" s="231">
        <v>181.351</v>
      </c>
      <c r="J130" s="231">
        <v>181.37100000000001</v>
      </c>
      <c r="K130" s="162" t="s">
        <v>59</v>
      </c>
      <c r="M130" s="80">
        <f t="shared" si="8"/>
        <v>1.1028337312730688E-4</v>
      </c>
    </row>
    <row r="131" spans="2:14" ht="16.5" customHeight="1" thickTop="1" thickBot="1">
      <c r="B131" s="384">
        <f t="shared" si="9"/>
        <v>112</v>
      </c>
      <c r="C131" s="463" t="s">
        <v>175</v>
      </c>
      <c r="D131" s="218" t="s">
        <v>79</v>
      </c>
      <c r="E131" s="464">
        <v>38671</v>
      </c>
      <c r="F131" s="465">
        <v>42520</v>
      </c>
      <c r="G131" s="466">
        <v>5.4850000000000003</v>
      </c>
      <c r="H131" s="212">
        <v>149.82900000000001</v>
      </c>
      <c r="I131" s="467">
        <v>156.428</v>
      </c>
      <c r="J131" s="467">
        <v>156.49600000000001</v>
      </c>
      <c r="K131" s="162" t="s">
        <v>59</v>
      </c>
      <c r="M131" s="80">
        <f t="shared" si="8"/>
        <v>4.3470478430979143E-4</v>
      </c>
    </row>
    <row r="132" spans="2:14" ht="16.5" customHeight="1" thickTop="1" thickBot="1">
      <c r="B132" s="384">
        <f t="shared" si="9"/>
        <v>113</v>
      </c>
      <c r="C132" s="217" t="s">
        <v>176</v>
      </c>
      <c r="D132" s="218" t="s">
        <v>79</v>
      </c>
      <c r="E132" s="464">
        <v>40014</v>
      </c>
      <c r="F132" s="468" t="s">
        <v>132</v>
      </c>
      <c r="G132" s="469" t="s">
        <v>132</v>
      </c>
      <c r="H132" s="212">
        <v>18.018999999999998</v>
      </c>
      <c r="I132" s="467">
        <v>21.744</v>
      </c>
      <c r="J132" s="467">
        <v>21.742000000000001</v>
      </c>
      <c r="K132" s="162" t="s">
        <v>59</v>
      </c>
      <c r="M132" s="80">
        <f t="shared" si="8"/>
        <v>-9.1979396615107233E-5</v>
      </c>
    </row>
    <row r="133" spans="2:14" ht="16.5" customHeight="1" thickTop="1" thickBot="1">
      <c r="B133" s="384">
        <f t="shared" si="9"/>
        <v>114</v>
      </c>
      <c r="C133" s="217" t="s">
        <v>177</v>
      </c>
      <c r="D133" s="218" t="s">
        <v>79</v>
      </c>
      <c r="E133" s="464">
        <v>40455</v>
      </c>
      <c r="F133" s="465" t="s">
        <v>132</v>
      </c>
      <c r="G133" s="469" t="s">
        <v>132</v>
      </c>
      <c r="H133" s="212">
        <v>129.04599999999999</v>
      </c>
      <c r="I133" s="467">
        <v>146.49100000000001</v>
      </c>
      <c r="J133" s="467">
        <v>147.304</v>
      </c>
      <c r="K133" s="162" t="s">
        <v>59</v>
      </c>
      <c r="M133" s="80">
        <f t="shared" si="8"/>
        <v>5.5498289997336905E-3</v>
      </c>
    </row>
    <row r="134" spans="2:14" ht="16.5" customHeight="1" thickTop="1" thickBot="1">
      <c r="B134" s="384">
        <f t="shared" si="9"/>
        <v>115</v>
      </c>
      <c r="C134" s="217" t="s">
        <v>178</v>
      </c>
      <c r="D134" s="218" t="s">
        <v>179</v>
      </c>
      <c r="E134" s="464">
        <v>40240</v>
      </c>
      <c r="F134" s="465">
        <v>42500</v>
      </c>
      <c r="G134" s="469">
        <v>1.407</v>
      </c>
      <c r="H134" s="212">
        <v>116.015</v>
      </c>
      <c r="I134" s="467">
        <v>124.139</v>
      </c>
      <c r="J134" s="467">
        <v>124.84399999999999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4">
        <f t="shared" si="9"/>
        <v>116</v>
      </c>
      <c r="C135" s="470" t="s">
        <v>180</v>
      </c>
      <c r="D135" s="471" t="s">
        <v>131</v>
      </c>
      <c r="E135" s="472">
        <v>40147</v>
      </c>
      <c r="F135" s="465">
        <v>41418</v>
      </c>
      <c r="G135" s="466">
        <v>32.752000000000002</v>
      </c>
      <c r="H135" s="473">
        <v>8825.2610000000004</v>
      </c>
      <c r="I135" s="474">
        <v>9025.8539999999994</v>
      </c>
      <c r="J135" s="474">
        <v>9039.3520000000008</v>
      </c>
      <c r="K135" s="162" t="s">
        <v>59</v>
      </c>
      <c r="M135" s="80">
        <f>+(J135-I135)/I135</f>
        <v>1.4954817571834658E-3</v>
      </c>
    </row>
    <row r="136" spans="2:14" ht="16.5" customHeight="1" thickTop="1" thickBot="1">
      <c r="B136" s="384">
        <f t="shared" si="9"/>
        <v>117</v>
      </c>
      <c r="C136" s="475" t="s">
        <v>181</v>
      </c>
      <c r="D136" s="324" t="s">
        <v>113</v>
      </c>
      <c r="E136" s="476">
        <v>41359</v>
      </c>
      <c r="F136" s="477">
        <v>42516</v>
      </c>
      <c r="G136" s="478">
        <v>0.10199999999999999</v>
      </c>
      <c r="H136" s="479">
        <v>7.867</v>
      </c>
      <c r="I136" s="479">
        <v>8.2590000000000003</v>
      </c>
      <c r="J136" s="479">
        <v>8.2010000000000005</v>
      </c>
      <c r="K136" s="162" t="s">
        <v>59</v>
      </c>
      <c r="L136" s="480"/>
      <c r="M136" s="80">
        <f>+(J136-I136)/I136</f>
        <v>-7.0226419663397301E-3</v>
      </c>
      <c r="N136" s="480"/>
    </row>
    <row r="137" spans="2:14" ht="16.5" customHeight="1" thickTop="1" thickBot="1">
      <c r="B137" s="384">
        <f t="shared" si="9"/>
        <v>118</v>
      </c>
      <c r="C137" s="481" t="s">
        <v>182</v>
      </c>
      <c r="D137" s="482" t="s">
        <v>131</v>
      </c>
      <c r="E137" s="483">
        <v>41984</v>
      </c>
      <c r="F137" s="484" t="s">
        <v>132</v>
      </c>
      <c r="G137" s="485" t="s">
        <v>132</v>
      </c>
      <c r="H137" s="486">
        <v>88.100999999999999</v>
      </c>
      <c r="I137" s="487">
        <v>88.641999999999996</v>
      </c>
      <c r="J137" s="487">
        <v>88.912000000000006</v>
      </c>
      <c r="K137" s="162" t="s">
        <v>59</v>
      </c>
      <c r="M137" s="80">
        <f>+(J137-I137)/I137</f>
        <v>3.0459601543287632E-3</v>
      </c>
    </row>
    <row r="138" spans="2:14" ht="16.5" customHeight="1" thickTop="1">
      <c r="B138" s="384">
        <f t="shared" si="9"/>
        <v>119</v>
      </c>
      <c r="C138" s="488" t="s">
        <v>183</v>
      </c>
      <c r="D138" s="489" t="s">
        <v>53</v>
      </c>
      <c r="E138" s="490">
        <v>42170</v>
      </c>
      <c r="F138" s="477">
        <v>42521</v>
      </c>
      <c r="G138" s="491">
        <v>0.36399999999999999</v>
      </c>
      <c r="H138" s="492">
        <v>946.48699999999997</v>
      </c>
      <c r="I138" s="373">
        <v>1003.2089999999999</v>
      </c>
      <c r="J138" s="373">
        <v>997.28499999999997</v>
      </c>
      <c r="K138" s="162"/>
      <c r="M138" s="210"/>
    </row>
    <row r="139" spans="2:14" ht="16.5" customHeight="1">
      <c r="B139" s="384">
        <f t="shared" si="9"/>
        <v>120</v>
      </c>
      <c r="C139" s="493" t="s">
        <v>184</v>
      </c>
      <c r="D139" s="489" t="s">
        <v>10</v>
      </c>
      <c r="E139" s="431">
        <v>42352</v>
      </c>
      <c r="F139" s="494" t="s">
        <v>163</v>
      </c>
      <c r="G139" s="495" t="s">
        <v>185</v>
      </c>
      <c r="H139" s="373">
        <v>5000</v>
      </c>
      <c r="I139" s="373">
        <v>5202.8590000000004</v>
      </c>
      <c r="J139" s="373">
        <v>5200.5360000000001</v>
      </c>
      <c r="K139" s="162"/>
      <c r="M139" s="210"/>
    </row>
    <row r="140" spans="2:14" ht="16.5" customHeight="1" thickBot="1">
      <c r="B140" s="384">
        <f t="shared" si="9"/>
        <v>121</v>
      </c>
      <c r="C140" s="496" t="s">
        <v>186</v>
      </c>
      <c r="D140" s="396" t="s">
        <v>25</v>
      </c>
      <c r="E140" s="497">
        <v>42580</v>
      </c>
      <c r="F140" s="494" t="s">
        <v>163</v>
      </c>
      <c r="G140" s="498" t="s">
        <v>185</v>
      </c>
      <c r="H140" s="495" t="s">
        <v>185</v>
      </c>
      <c r="I140" s="499">
        <v>5028.9669999999996</v>
      </c>
      <c r="J140" s="499">
        <v>5013.0550000000003</v>
      </c>
      <c r="K140" s="500"/>
      <c r="L140" s="501"/>
      <c r="M140" s="502"/>
      <c r="N140" s="501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3">
        <v>122</v>
      </c>
      <c r="C142" s="504" t="s">
        <v>188</v>
      </c>
      <c r="D142" s="505" t="s">
        <v>129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114.009</v>
      </c>
      <c r="J142" s="509">
        <v>113.57599999999999</v>
      </c>
      <c r="K142" s="72" t="s">
        <v>59</v>
      </c>
      <c r="L142" s="38"/>
      <c r="M142" s="510">
        <f>+(J142-I142)/I142</f>
        <v>-3.7979457762107108E-3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155"/>
      <c r="M143" s="156"/>
    </row>
    <row r="144" spans="2:14" ht="16.5" customHeight="1" thickTop="1" thickBot="1">
      <c r="B144" s="511">
        <v>123</v>
      </c>
      <c r="C144" s="512" t="s">
        <v>190</v>
      </c>
      <c r="D144" s="513" t="s">
        <v>113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9.0129999999999999</v>
      </c>
      <c r="J144" s="516">
        <v>8.9670000000000005</v>
      </c>
      <c r="K144" s="162" t="s">
        <v>59</v>
      </c>
      <c r="M144" s="80">
        <f>+(J144-I144)/I144</f>
        <v>-5.1037390436036141E-3</v>
      </c>
    </row>
    <row r="145" spans="2:13" ht="16.5" customHeight="1" thickTop="1" thickBot="1">
      <c r="B145" s="517">
        <v>124</v>
      </c>
      <c r="C145" s="518" t="s">
        <v>191</v>
      </c>
      <c r="D145" s="489" t="s">
        <v>131</v>
      </c>
      <c r="E145" s="519">
        <v>41982</v>
      </c>
      <c r="F145" s="520" t="s">
        <v>132</v>
      </c>
      <c r="G145" s="520" t="s">
        <v>132</v>
      </c>
      <c r="H145" s="521">
        <v>86.378</v>
      </c>
      <c r="I145" s="522" t="s">
        <v>49</v>
      </c>
      <c r="J145" s="523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4">
        <v>125</v>
      </c>
      <c r="C146" s="149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8" t="s">
        <v>163</v>
      </c>
      <c r="I146" s="528">
        <v>10164.362999999999</v>
      </c>
      <c r="J146" s="528">
        <v>10154.343999999999</v>
      </c>
      <c r="K146" s="162" t="s">
        <v>59</v>
      </c>
      <c r="M146" s="80">
        <f>+(J146-I146)/I146</f>
        <v>-9.8569875947958894E-4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2016-12-02T10:48:57Z</dcterms:created>
  <dcterms:modified xsi:type="dcterms:W3CDTF">2016-12-02T10:49:22Z</dcterms:modified>
</cp:coreProperties>
</file>