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9-05-2018" sheetId="1" r:id="rId1"/>
  </sheets>
  <definedNames>
    <definedName name="_xlnm._FilterDatabase" localSheetId="0" hidden="1">'09-05-2018'!$D$1:$D$596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<sst xmlns="http://schemas.openxmlformats.org/spreadsheetml/2006/main" count="393" uniqueCount="250">
  <si>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</si>
  <si>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</si>
  <si>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</si>
  <si>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</si>
  <si>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</si>
  <si>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</si>
  <si>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</si>
  <si>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</si>
  <si>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</si>
  <si>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</si>
  <si>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</si>
  <si>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</si>
  <si>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</si>
  <si>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</si>
  <si>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</si>
  <si>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</si>
  <si>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</si>
  <si>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</si>
  <si>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</si>
  <si>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</si>
  <si>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</si>
  <si>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</si>
  <si>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</si>
  <si>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</si>
  <si>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</si>
  <si>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</si>
  <si>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</si>
  <si>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</si>
  <si>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</si>
  <si>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</si>
  <si>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</si>
  <si>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</si>
  <si>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</si>
  <si>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</si>
  <si>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</si>
  <si>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</si>
  <si>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</si>
  <si>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</si>
  <si>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</si>
  <si>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</si>
  <si>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</si>
  <si>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</si>
  <si>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</si>
  <si>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</si>
  <si>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</si>
  <si>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</si>
  <si>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</si>
  <si>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</si>
  <si>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</si>
  <si>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</si>
  <si>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</si>
  <si>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</si>
  <si>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</si>
  <si>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</si>
  <si>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</si>
  <si>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</si>
  <si>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</si>
  <si>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</si>
  <si>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</si>
  <si>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</si>
  <si>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</si>
  <si>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</si>
  <si>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</si>
  <si>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</si>
  <si>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</si>
  <si>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</si>
  <si>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</si>
  <si>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</si>
  <si>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</si>
  <si>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</si>
  <si>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</si>
  <si>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</si>
  <si>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</si>
  <si>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</si>
  <si>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</si>
  <si>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</si>
  <si>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</si>
  <si>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</si>
  <si>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</si>
  <si>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</si>
  <si>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</si>
  <si>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</si>
  <si>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</si>
  <si>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</si>
  <si>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</si>
  <si>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</si>
  <si>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</si>
  <si>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</si>
  <si>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</si>
  <si>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</si>
  <si>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</si>
  <si>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</si>
  <si>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</si>
  <si>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</si>
  <si>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</si>
  <si>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</si>
  <si>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</si>
  <si>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</si>
  <si>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</si>
  <si>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</si>
  <si>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</si>
  <si>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</si>
  <si>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</si>
  <si>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</si>
  <si>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</si>
  <si>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</si>
  <si>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</si>
  <si>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</si>
  <si>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</si>
  <si>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</si>
  <si>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</si>
  <si>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</si>
  <si>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</si>
  <si>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</si>
  <si>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</si>
  <si>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</si>
  <si>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</si>
  <si>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</si>
  <si>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</si>
  <si>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</si>
  <si>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</si>
  <si>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</si>
  <si>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</si>
  <si>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</si>
  <si>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</si>
  <si>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</si>
  <si>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</si>
  <si>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</si>
  <si>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</si>
  <si>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</si>
  <si>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</si>
  <si>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</si>
  <si>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</si>
  <si>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</si>
  <si>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</si>
  <si>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</si>
  <si>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</si>
  <si>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</si>
  <si>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</si>
  <si>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</si>
  <si>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</si>
  <si>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</si>
  <si>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</si>
  <si>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</si>
  <si>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</si>
  <si>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</si>
  <si>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</si>
  <si>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</si>
  <si>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</si>
  <si>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</si>
  <si>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</si>
  <si>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</si>
  <si>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</si>
  <si>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</si>
  <si>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</si>
  <si>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</si>
  <si>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</si>
  <si>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</si>
  <si>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</si>
  <si>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</si>
  <si>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</si>
  <si>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</si>
  <si>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</si>
  <si>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</si>
  <si>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</si>
  <si>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</si>
  <si>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</si>
  <si>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</si>
  <si>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</si>
  <si>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</si>
  <si>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</si>
  <si>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</si>
  <si>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</si>
  <si>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</si>
  <si>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</si>
  <si>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</si>
  <si>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</si>
  <si>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</si>
  <si>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</si>
  <si>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</si>
  <si>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</si>
  <si>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</si>
  <si>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</si>
  <si>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</si>
  <si>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</si>
  <si>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</si>
  <si>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</si>
  <si>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</si>
  <si>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</si>
  <si>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</si>
  <si>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</si>
  <si>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</si>
  <si>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</si>
  <si>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</si>
  <si>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</si>
  <si>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</si>
  <si>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</si>
  <si>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</si>
  <si>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</si>
  <si>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</si>
  <si>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</si>
  <si>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</si>
  <si>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</si>
  <si>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</si>
  <si>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</si>
  <si>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</si>
  <si>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</si>
  <si>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</si>
  <si>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</si>
  <si>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</si>
  <si>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</si>
  <si>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</si>
  <si>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215.114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</si>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</sst>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5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0" fontId="5" fillId="0" borderId="103" xfId="1" applyFont="1" applyFill="1" applyBorder="1" applyAlignment="1">
      <alignment vertical="center"/>
    </xf>
    <xf numFmtId="167" fontId="7" fillId="0" borderId="104" xfId="1" applyNumberFormat="1" applyFont="1" applyFill="1" applyBorder="1" applyAlignment="1">
      <alignment vertical="center"/>
    </xf>
    <xf numFmtId="167" fontId="7" fillId="0" borderId="105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6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7" xfId="1" applyNumberFormat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vertical="center"/>
    </xf>
    <xf numFmtId="165" fontId="7" fillId="0" borderId="109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10" xfId="1" applyNumberFormat="1" applyFont="1" applyFill="1" applyBorder="1" applyAlignment="1">
      <alignment vertical="center"/>
    </xf>
    <xf numFmtId="165" fontId="7" fillId="0" borderId="111" xfId="1" applyNumberFormat="1" applyFont="1" applyFill="1" applyBorder="1" applyAlignment="1">
      <alignment horizontal="right" vertical="center"/>
    </xf>
    <xf numFmtId="165" fontId="8" fillId="0" borderId="112" xfId="1" applyNumberFormat="1" applyFont="1" applyFill="1" applyBorder="1" applyAlignment="1">
      <alignment horizontal="right" vertical="center"/>
    </xf>
    <xf numFmtId="165" fontId="8" fillId="2" borderId="112" xfId="1" applyNumberFormat="1" applyFont="1" applyFill="1" applyBorder="1" applyAlignment="1">
      <alignment horizontal="right" vertical="center"/>
    </xf>
    <xf numFmtId="0" fontId="5" fillId="0" borderId="113" xfId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5" fontId="8" fillId="0" borderId="116" xfId="1" applyNumberFormat="1" applyFont="1" applyFill="1" applyBorder="1" applyAlignment="1">
      <alignment horizontal="right" vertical="center"/>
    </xf>
    <xf numFmtId="0" fontId="6" fillId="0" borderId="117" xfId="1" applyFont="1" applyFill="1" applyBorder="1" applyAlignment="1">
      <alignment vertical="center"/>
    </xf>
    <xf numFmtId="168" fontId="7" fillId="0" borderId="118" xfId="1" applyNumberFormat="1" applyFont="1" applyFill="1" applyBorder="1" applyAlignment="1">
      <alignment vertical="center"/>
    </xf>
    <xf numFmtId="168" fontId="7" fillId="0" borderId="119" xfId="1" applyNumberFormat="1" applyFont="1" applyFill="1" applyBorder="1" applyAlignment="1">
      <alignment vertical="center"/>
    </xf>
    <xf numFmtId="165" fontId="7" fillId="0" borderId="120" xfId="1" applyNumberFormat="1" applyFont="1" applyFill="1" applyBorder="1" applyAlignment="1">
      <alignment horizontal="right" vertical="center"/>
    </xf>
    <xf numFmtId="165" fontId="8" fillId="0" borderId="12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3" xfId="1" applyFont="1" applyFill="1" applyBorder="1" applyAlignment="1">
      <alignment horizontal="center" vertical="center" wrapText="1"/>
    </xf>
    <xf numFmtId="0" fontId="2" fillId="0" borderId="124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15" fontId="12" fillId="0" borderId="125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0" fontId="12" fillId="0" borderId="127" xfId="1" applyFont="1" applyFill="1" applyBorder="1" applyAlignment="1">
      <alignment horizontal="center" vertical="center" wrapText="1"/>
    </xf>
    <xf numFmtId="165" fontId="12" fillId="0" borderId="12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9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30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31" xfId="1" applyNumberFormat="1" applyFont="1" applyFill="1" applyBorder="1" applyAlignment="1">
      <alignment horizontal="center" vertical="center" wrapText="1"/>
    </xf>
    <xf numFmtId="0" fontId="4" fillId="0" borderId="132" xfId="1" applyFont="1" applyFill="1" applyBorder="1" applyAlignment="1">
      <alignment horizontal="center" vertical="center"/>
    </xf>
    <xf numFmtId="0" fontId="4" fillId="0" borderId="133" xfId="1" applyFont="1" applyFill="1" applyBorder="1" applyAlignment="1">
      <alignment horizontal="center" vertical="center"/>
    </xf>
    <xf numFmtId="0" fontId="4" fillId="0" borderId="134" xfId="1" applyFont="1" applyFill="1" applyBorder="1" applyAlignment="1">
      <alignment horizontal="center" vertical="center"/>
    </xf>
    <xf numFmtId="1" fontId="5" fillId="0" borderId="135" xfId="1" applyNumberFormat="1" applyFont="1" applyFill="1" applyBorder="1" applyAlignment="1">
      <alignment vertical="center"/>
    </xf>
    <xf numFmtId="0" fontId="5" fillId="0" borderId="136" xfId="1" applyFont="1" applyFill="1" applyBorder="1" applyAlignment="1">
      <alignment vertical="center"/>
    </xf>
    <xf numFmtId="168" fontId="7" fillId="0" borderId="101" xfId="1" applyNumberFormat="1" applyFont="1" applyFill="1" applyBorder="1" applyAlignment="1">
      <alignment horizontal="right" vertical="center"/>
    </xf>
    <xf numFmtId="168" fontId="7" fillId="0" borderId="137" xfId="1" applyNumberFormat="1" applyFont="1" applyFill="1" applyBorder="1" applyAlignment="1">
      <alignment horizontal="right" vertical="center"/>
    </xf>
    <xf numFmtId="165" fontId="7" fillId="0" borderId="138" xfId="1" applyNumberFormat="1" applyFont="1" applyFill="1" applyBorder="1" applyAlignment="1">
      <alignment horizontal="right" vertical="center"/>
    </xf>
    <xf numFmtId="165" fontId="8" fillId="0" borderId="139" xfId="1" applyNumberFormat="1" applyFont="1" applyFill="1" applyBorder="1" applyAlignment="1">
      <alignment horizontal="right" vertical="center"/>
    </xf>
    <xf numFmtId="165" fontId="8" fillId="2" borderId="139" xfId="1" applyNumberFormat="1" applyFont="1" applyFill="1" applyBorder="1" applyAlignment="1">
      <alignment horizontal="right" vertical="center"/>
    </xf>
    <xf numFmtId="1" fontId="5" fillId="0" borderId="140" xfId="1" applyNumberFormat="1" applyFont="1" applyFill="1" applyBorder="1" applyAlignment="1">
      <alignment vertical="center"/>
    </xf>
    <xf numFmtId="0" fontId="5" fillId="0" borderId="141" xfId="1" applyFont="1" applyFill="1" applyBorder="1" applyAlignment="1">
      <alignment vertical="center"/>
    </xf>
    <xf numFmtId="165" fontId="7" fillId="0" borderId="142" xfId="1" applyNumberFormat="1" applyFont="1" applyFill="1" applyBorder="1" applyAlignment="1">
      <alignment horizontal="right" vertical="center"/>
    </xf>
    <xf numFmtId="165" fontId="8" fillId="0" borderId="143" xfId="1" applyNumberFormat="1" applyFont="1" applyFill="1" applyBorder="1" applyAlignment="1">
      <alignment horizontal="right" vertical="center"/>
    </xf>
    <xf numFmtId="0" fontId="5" fillId="0" borderId="141" xfId="2" applyFont="1" applyFill="1" applyBorder="1" applyAlignment="1">
      <alignment vertical="center"/>
    </xf>
    <xf numFmtId="168" fontId="7" fillId="0" borderId="144" xfId="1" applyNumberFormat="1" applyFont="1" applyFill="1" applyBorder="1" applyAlignment="1">
      <alignment horizontal="right" vertical="center"/>
    </xf>
    <xf numFmtId="1" fontId="5" fillId="0" borderId="145" xfId="1" applyNumberFormat="1" applyFont="1" applyFill="1" applyBorder="1" applyAlignment="1">
      <alignment vertical="center"/>
    </xf>
    <xf numFmtId="0" fontId="5" fillId="0" borderId="146" xfId="2" applyFont="1" applyBorder="1" applyAlignment="1">
      <alignment vertical="center"/>
    </xf>
    <xf numFmtId="0" fontId="6" fillId="0" borderId="147" xfId="1" applyFont="1" applyFill="1" applyBorder="1" applyAlignment="1">
      <alignment vertical="center"/>
    </xf>
    <xf numFmtId="165" fontId="7" fillId="0" borderId="148" xfId="1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vertical="center"/>
    </xf>
    <xf numFmtId="0" fontId="10" fillId="0" borderId="149" xfId="1" applyFont="1" applyFill="1" applyBorder="1" applyAlignment="1">
      <alignment vertical="center" wrapText="1"/>
    </xf>
    <xf numFmtId="0" fontId="5" fillId="0" borderId="146" xfId="1" applyFont="1" applyFill="1" applyBorder="1" applyAlignment="1">
      <alignment vertical="center"/>
    </xf>
    <xf numFmtId="165" fontId="8" fillId="0" borderId="106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1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2" xfId="1" applyNumberFormat="1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0" fontId="6" fillId="0" borderId="154" xfId="1" applyFont="1" applyFill="1" applyBorder="1" applyAlignment="1">
      <alignment vertical="center"/>
    </xf>
    <xf numFmtId="168" fontId="7" fillId="0" borderId="138" xfId="1" applyNumberFormat="1" applyFont="1" applyFill="1" applyBorder="1" applyAlignment="1">
      <alignment horizontal="right" vertical="center"/>
    </xf>
    <xf numFmtId="165" fontId="7" fillId="0" borderId="155" xfId="1" applyNumberFormat="1" applyFont="1" applyFill="1" applyBorder="1" applyAlignment="1">
      <alignment horizontal="right" vertical="center"/>
    </xf>
    <xf numFmtId="0" fontId="5" fillId="0" borderId="153" xfId="1" applyFont="1" applyFill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0" fontId="6" fillId="0" borderId="137" xfId="1" applyFont="1" applyFill="1" applyBorder="1" applyAlignment="1">
      <alignment vertical="center"/>
    </xf>
    <xf numFmtId="0" fontId="5" fillId="0" borderId="157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6" xfId="1" applyNumberFormat="1" applyFont="1" applyFill="1" applyBorder="1" applyAlignment="1">
      <alignment horizontal="right" vertical="center"/>
    </xf>
    <xf numFmtId="0" fontId="5" fillId="0" borderId="158" xfId="2" applyFont="1" applyFill="1" applyBorder="1" applyAlignment="1">
      <alignment vertical="center"/>
    </xf>
    <xf numFmtId="168" fontId="7" fillId="0" borderId="159" xfId="1" applyNumberFormat="1" applyFont="1" applyFill="1" applyBorder="1" applyAlignment="1">
      <alignment horizontal="right" vertical="center"/>
    </xf>
    <xf numFmtId="165" fontId="7" fillId="0" borderId="160" xfId="1" applyNumberFormat="1" applyFont="1" applyFill="1" applyBorder="1" applyAlignment="1">
      <alignment horizontal="right" vertical="center"/>
    </xf>
    <xf numFmtId="1" fontId="5" fillId="0" borderId="161" xfId="1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5" fontId="7" fillId="0" borderId="165" xfId="1" applyNumberFormat="1" applyFont="1" applyFill="1" applyBorder="1" applyAlignment="1">
      <alignment horizontal="right" vertical="center"/>
    </xf>
    <xf numFmtId="0" fontId="5" fillId="0" borderId="163" xfId="2" applyFont="1" applyFill="1" applyBorder="1" applyAlignment="1">
      <alignment vertical="center"/>
    </xf>
    <xf numFmtId="168" fontId="7" fillId="0" borderId="166" xfId="1" applyNumberFormat="1" applyFont="1" applyFill="1" applyBorder="1" applyAlignment="1">
      <alignment horizontal="right" vertical="center"/>
    </xf>
    <xf numFmtId="0" fontId="5" fillId="0" borderId="167" xfId="2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8" fontId="7" fillId="0" borderId="169" xfId="1" applyNumberFormat="1" applyFont="1" applyFill="1" applyBorder="1" applyAlignment="1">
      <alignment horizontal="right" vertical="center"/>
    </xf>
    <xf numFmtId="165" fontId="7" fillId="0" borderId="170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1" xfId="1" applyFont="1" applyFill="1" applyBorder="1" applyAlignment="1">
      <alignment vertical="center"/>
    </xf>
    <xf numFmtId="0" fontId="5" fillId="0" borderId="101" xfId="2" applyFont="1" applyFill="1" applyBorder="1" applyAlignment="1">
      <alignment vertical="center"/>
    </xf>
    <xf numFmtId="0" fontId="6" fillId="0" borderId="172" xfId="1" applyFont="1" applyFill="1" applyBorder="1" applyAlignment="1">
      <alignment vertical="center"/>
    </xf>
    <xf numFmtId="165" fontId="8" fillId="0" borderId="173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167" fontId="7" fillId="0" borderId="101" xfId="1" applyNumberFormat="1" applyFont="1" applyFill="1" applyBorder="1" applyAlignment="1">
      <alignment horizontal="right" vertical="center"/>
    </xf>
    <xf numFmtId="165" fontId="8" fillId="2" borderId="174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5" xfId="1" applyNumberFormat="1" applyFont="1" applyFill="1" applyBorder="1" applyAlignment="1">
      <alignment horizontal="right" vertical="center"/>
    </xf>
    <xf numFmtId="165" fontId="8" fillId="0" borderId="176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0" fontId="6" fillId="0" borderId="158" xfId="2" applyFont="1" applyFill="1" applyBorder="1" applyAlignment="1">
      <alignment vertical="center"/>
    </xf>
    <xf numFmtId="168" fontId="7" fillId="0" borderId="160" xfId="1" applyNumberFormat="1" applyFont="1" applyFill="1" applyBorder="1" applyAlignment="1">
      <alignment horizontal="right" vertical="center"/>
    </xf>
    <xf numFmtId="0" fontId="6" fillId="0" borderId="177" xfId="1" applyFont="1" applyFill="1" applyBorder="1" applyAlignment="1">
      <alignment horizontal="right" vertical="center"/>
    </xf>
    <xf numFmtId="0" fontId="5" fillId="0" borderId="178" xfId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7" fillId="0" borderId="118" xfId="1" applyNumberFormat="1" applyFont="1" applyFill="1" applyBorder="1" applyAlignment="1">
      <alignment horizontal="right" vertical="center"/>
    </xf>
    <xf numFmtId="168" fontId="7" fillId="0" borderId="180" xfId="1" applyNumberFormat="1" applyFont="1" applyFill="1" applyBorder="1" applyAlignment="1">
      <alignment horizontal="right" vertical="center"/>
    </xf>
    <xf numFmtId="165" fontId="7" fillId="0" borderId="181" xfId="1" applyNumberFormat="1" applyFont="1" applyFill="1" applyBorder="1" applyAlignment="1">
      <alignment horizontal="right" vertical="center"/>
    </xf>
    <xf numFmtId="165" fontId="8" fillId="0" borderId="18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3" xfId="1" applyNumberFormat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0" fontId="6" fillId="0" borderId="185" xfId="1" applyFont="1" applyFill="1" applyBorder="1" applyAlignment="1">
      <alignment vertical="center"/>
    </xf>
    <xf numFmtId="168" fontId="7" fillId="0" borderId="172" xfId="1" applyNumberFormat="1" applyFont="1" applyFill="1" applyBorder="1" applyAlignment="1">
      <alignment horizontal="right" vertical="center"/>
    </xf>
    <xf numFmtId="168" fontId="7" fillId="0" borderId="186" xfId="1" applyNumberFormat="1" applyFont="1" applyFill="1" applyBorder="1" applyAlignment="1">
      <alignment horizontal="right" vertical="center"/>
    </xf>
    <xf numFmtId="165" fontId="7" fillId="0" borderId="187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01" xfId="2" applyFont="1" applyFill="1" applyBorder="1" applyAlignment="1">
      <alignment vertical="center"/>
    </xf>
    <xf numFmtId="165" fontId="13" fillId="0" borderId="112" xfId="1" applyNumberFormat="1" applyFont="1" applyFill="1" applyBorder="1" applyAlignment="1">
      <alignment horizontal="right" vertical="center"/>
    </xf>
    <xf numFmtId="1" fontId="5" fillId="0" borderId="188" xfId="1" applyNumberFormat="1" applyFont="1" applyFill="1" applyBorder="1" applyAlignment="1">
      <alignment vertical="center"/>
    </xf>
    <xf numFmtId="168" fontId="7" fillId="0" borderId="164" xfId="1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165" fontId="8" fillId="0" borderId="189" xfId="1" applyNumberFormat="1" applyFont="1" applyFill="1" applyBorder="1" applyAlignment="1">
      <alignment vertical="center"/>
    </xf>
    <xf numFmtId="165" fontId="8" fillId="0" borderId="112" xfId="1" applyNumberFormat="1" applyFont="1" applyFill="1" applyBorder="1" applyAlignment="1">
      <alignment vertical="center"/>
    </xf>
    <xf numFmtId="165" fontId="8" fillId="0" borderId="190" xfId="1" applyNumberFormat="1" applyFont="1" applyFill="1" applyBorder="1" applyAlignment="1">
      <alignment vertical="center"/>
    </xf>
    <xf numFmtId="1" fontId="5" fillId="0" borderId="191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8" fontId="7" fillId="0" borderId="193" xfId="1" applyNumberFormat="1" applyFont="1" applyFill="1" applyBorder="1" applyAlignment="1">
      <alignment horizontal="right" vertical="center"/>
    </xf>
    <xf numFmtId="165" fontId="7" fillId="0" borderId="194" xfId="1" applyNumberFormat="1" applyFont="1" applyFill="1" applyBorder="1" applyAlignment="1">
      <alignment horizontal="right" vertical="center"/>
    </xf>
    <xf numFmtId="0" fontId="6" fillId="0" borderId="193" xfId="1" applyFont="1" applyFill="1" applyBorder="1" applyAlignment="1">
      <alignment vertical="center"/>
    </xf>
    <xf numFmtId="168" fontId="7" fillId="0" borderId="195" xfId="1" applyNumberFormat="1" applyFont="1" applyFill="1" applyBorder="1" applyAlignment="1">
      <alignment horizontal="right" vertical="center"/>
    </xf>
    <xf numFmtId="0" fontId="5" fillId="0" borderId="192" xfId="2" applyFont="1" applyBorder="1" applyAlignment="1">
      <alignment vertical="center"/>
    </xf>
    <xf numFmtId="165" fontId="8" fillId="0" borderId="188" xfId="1" applyNumberFormat="1" applyFont="1" applyFill="1" applyBorder="1" applyAlignment="1">
      <alignment horizontal="right" vertical="center"/>
    </xf>
    <xf numFmtId="1" fontId="5" fillId="0" borderId="196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197" xfId="1" applyFont="1" applyFill="1" applyBorder="1" applyAlignment="1">
      <alignment vertical="center"/>
    </xf>
    <xf numFmtId="168" fontId="7" fillId="0" borderId="198" xfId="1" applyNumberFormat="1" applyFont="1" applyFill="1" applyBorder="1" applyAlignment="1">
      <alignment horizontal="right" vertical="center"/>
    </xf>
    <xf numFmtId="168" fontId="7" fillId="0" borderId="197" xfId="1" applyNumberFormat="1" applyFont="1" applyFill="1" applyBorder="1" applyAlignment="1">
      <alignment horizontal="right" vertical="center"/>
    </xf>
    <xf numFmtId="165" fontId="7" fillId="0" borderId="199" xfId="1" applyNumberFormat="1" applyFont="1" applyFill="1" applyBorder="1" applyAlignment="1">
      <alignment horizontal="right" vertical="center"/>
    </xf>
    <xf numFmtId="165" fontId="8" fillId="0" borderId="200" xfId="1" applyNumberFormat="1" applyFont="1" applyFill="1" applyBorder="1" applyAlignment="1">
      <alignment horizontal="right" vertical="center"/>
    </xf>
    <xf numFmtId="165" fontId="8" fillId="2" borderId="200" xfId="1" applyNumberFormat="1" applyFont="1" applyFill="1" applyBorder="1" applyAlignment="1">
      <alignment horizontal="right" vertical="center"/>
    </xf>
    <xf numFmtId="0" fontId="4" fillId="0" borderId="201" xfId="1" applyFont="1" applyFill="1" applyBorder="1" applyAlignment="1">
      <alignment horizontal="center" vertical="center"/>
    </xf>
    <xf numFmtId="0" fontId="4" fillId="0" borderId="202" xfId="1" applyFont="1" applyFill="1" applyBorder="1" applyAlignment="1">
      <alignment horizontal="center" vertical="center"/>
    </xf>
    <xf numFmtId="0" fontId="5" fillId="0" borderId="203" xfId="2" applyFont="1" applyFill="1" applyBorder="1" applyAlignment="1">
      <alignment vertical="center"/>
    </xf>
    <xf numFmtId="0" fontId="5" fillId="0" borderId="171" xfId="2" applyFont="1" applyFill="1" applyBorder="1" applyAlignment="1">
      <alignment vertical="center"/>
    </xf>
    <xf numFmtId="0" fontId="1" fillId="0" borderId="204" xfId="1" applyBorder="1"/>
    <xf numFmtId="0" fontId="5" fillId="0" borderId="164" xfId="1" applyFont="1" applyFill="1" applyBorder="1" applyAlignment="1">
      <alignment vertical="center"/>
    </xf>
    <xf numFmtId="0" fontId="7" fillId="0" borderId="165" xfId="1" applyFont="1" applyFill="1" applyBorder="1" applyAlignment="1">
      <alignment horizontal="right" vertical="center"/>
    </xf>
    <xf numFmtId="0" fontId="14" fillId="2" borderId="164" xfId="1" applyFont="1" applyFill="1" applyBorder="1" applyAlignment="1">
      <alignment vertical="center"/>
    </xf>
    <xf numFmtId="0" fontId="14" fillId="2" borderId="164" xfId="2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165" fontId="7" fillId="0" borderId="206" xfId="1" applyNumberFormat="1" applyFont="1" applyFill="1" applyBorder="1" applyAlignment="1">
      <alignment horizontal="right" vertical="center"/>
    </xf>
    <xf numFmtId="0" fontId="5" fillId="0" borderId="101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8" fontId="7" fillId="0" borderId="165" xfId="1" applyNumberFormat="1" applyFont="1" applyFill="1" applyBorder="1" applyAlignment="1">
      <alignment horizontal="right" vertical="center"/>
    </xf>
    <xf numFmtId="0" fontId="7" fillId="0" borderId="207" xfId="1" applyFont="1" applyFill="1" applyBorder="1" applyAlignment="1">
      <alignment horizontal="right" vertical="center"/>
    </xf>
    <xf numFmtId="0" fontId="5" fillId="0" borderId="205" xfId="1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07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160" xfId="1" applyFont="1" applyFill="1" applyBorder="1" applyAlignment="1">
      <alignment vertical="center"/>
    </xf>
    <xf numFmtId="0" fontId="5" fillId="0" borderId="208" xfId="1" applyFont="1" applyFill="1" applyBorder="1" applyAlignment="1">
      <alignment vertical="center"/>
    </xf>
    <xf numFmtId="168" fontId="7" fillId="0" borderId="209" xfId="1" applyNumberFormat="1" applyFont="1" applyFill="1" applyBorder="1" applyAlignment="1">
      <alignment horizontal="right" vertical="center"/>
    </xf>
    <xf numFmtId="168" fontId="7" fillId="0" borderId="64" xfId="1" applyNumberFormat="1" applyFont="1" applyFill="1" applyBorder="1" applyAlignment="1">
      <alignment horizontal="right" vertical="center"/>
    </xf>
    <xf numFmtId="168" fontId="7" fillId="0" borderId="65" xfId="1" applyNumberFormat="1" applyFont="1" applyFill="1" applyBorder="1" applyAlignment="1">
      <alignment horizontal="right" vertical="center"/>
    </xf>
    <xf numFmtId="165" fontId="8" fillId="2" borderId="210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11" xfId="1" applyFont="1" applyFill="1" applyBorder="1" applyAlignment="1">
      <alignment vertical="center"/>
    </xf>
    <xf numFmtId="0" fontId="15" fillId="4" borderId="211" xfId="1" applyFont="1" applyFill="1" applyBorder="1"/>
    <xf numFmtId="10" fontId="16" fillId="4" borderId="211" xfId="1" applyNumberFormat="1" applyFont="1" applyFill="1" applyBorder="1"/>
    <xf numFmtId="0" fontId="15" fillId="4" borderId="211" xfId="1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0" fontId="5" fillId="0" borderId="213" xfId="2" applyFont="1" applyFill="1" applyBorder="1" applyAlignment="1">
      <alignment vertical="center"/>
    </xf>
    <xf numFmtId="0" fontId="6" fillId="0" borderId="213" xfId="1" applyFont="1" applyFill="1" applyBorder="1" applyAlignment="1">
      <alignment vertical="center"/>
    </xf>
    <xf numFmtId="168" fontId="7" fillId="0" borderId="213" xfId="1" applyNumberFormat="1" applyFont="1" applyFill="1" applyBorder="1" applyAlignment="1">
      <alignment horizontal="right" vertical="center"/>
    </xf>
    <xf numFmtId="0" fontId="7" fillId="0" borderId="214" xfId="1" applyFont="1" applyFill="1" applyBorder="1" applyAlignment="1">
      <alignment horizontal="right" vertical="center"/>
    </xf>
    <xf numFmtId="165" fontId="8" fillId="0" borderId="215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16" xfId="1" applyNumberFormat="1" applyFont="1" applyBorder="1"/>
    <xf numFmtId="168" fontId="7" fillId="0" borderId="154" xfId="1" applyNumberFormat="1" applyFont="1" applyFill="1" applyBorder="1" applyAlignment="1">
      <alignment horizontal="right" vertical="center"/>
    </xf>
    <xf numFmtId="168" fontId="7" fillId="0" borderId="217" xfId="1" applyNumberFormat="1" applyFont="1" applyFill="1" applyBorder="1" applyAlignment="1">
      <alignment horizontal="right" vertical="center"/>
    </xf>
    <xf numFmtId="165" fontId="8" fillId="0" borderId="218" xfId="1" applyNumberFormat="1" applyFont="1" applyFill="1" applyBorder="1" applyAlignment="1">
      <alignment horizontal="right" vertical="center"/>
    </xf>
    <xf numFmtId="0" fontId="5" fillId="0" borderId="219" xfId="1" applyFont="1" applyFill="1" applyBorder="1" applyAlignment="1">
      <alignment vertical="center"/>
    </xf>
    <xf numFmtId="0" fontId="6" fillId="0" borderId="220" xfId="1" applyFont="1" applyFill="1" applyBorder="1" applyAlignment="1">
      <alignment vertical="center"/>
    </xf>
    <xf numFmtId="168" fontId="7" fillId="0" borderId="221" xfId="1" applyNumberFormat="1" applyFont="1" applyFill="1" applyBorder="1" applyAlignment="1">
      <alignment horizontal="right" vertical="center"/>
    </xf>
    <xf numFmtId="168" fontId="7" fillId="0" borderId="220" xfId="1" applyNumberFormat="1" applyFont="1" applyFill="1" applyBorder="1" applyAlignment="1">
      <alignment horizontal="right" vertical="center"/>
    </xf>
    <xf numFmtId="165" fontId="7" fillId="0" borderId="222" xfId="1" applyNumberFormat="1" applyFont="1" applyFill="1" applyBorder="1" applyAlignment="1">
      <alignment horizontal="right" vertical="center"/>
    </xf>
    <xf numFmtId="165" fontId="8" fillId="0" borderId="223" xfId="1" applyNumberFormat="1" applyFont="1" applyFill="1" applyBorder="1" applyAlignment="1">
      <alignment horizontal="right" vertical="center"/>
    </xf>
    <xf numFmtId="0" fontId="5" fillId="0" borderId="154" xfId="1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5" fontId="7" fillId="0" borderId="225" xfId="1" applyNumberFormat="1" applyFont="1" applyFill="1" applyBorder="1" applyAlignment="1">
      <alignment horizontal="right" vertical="center"/>
    </xf>
    <xf numFmtId="0" fontId="5" fillId="0" borderId="154" xfId="2" applyFont="1" applyBorder="1" applyAlignment="1">
      <alignment vertical="center"/>
    </xf>
    <xf numFmtId="165" fontId="7" fillId="0" borderId="226" xfId="1" applyNumberFormat="1" applyFont="1" applyFill="1" applyBorder="1" applyAlignment="1">
      <alignment horizontal="right" vertical="center"/>
    </xf>
    <xf numFmtId="165" fontId="8" fillId="0" borderId="227" xfId="1" applyNumberFormat="1" applyFont="1" applyFill="1" applyBorder="1" applyAlignment="1">
      <alignment horizontal="right" vertical="center"/>
    </xf>
    <xf numFmtId="0" fontId="7" fillId="0" borderId="220" xfId="1" applyFont="1" applyFill="1" applyBorder="1" applyAlignment="1">
      <alignment horizontal="right" vertical="center"/>
    </xf>
    <xf numFmtId="0" fontId="7" fillId="0" borderId="226" xfId="1" applyFont="1" applyFill="1" applyBorder="1" applyAlignment="1">
      <alignment horizontal="right" vertical="center"/>
    </xf>
    <xf numFmtId="0" fontId="5" fillId="0" borderId="156" xfId="1" applyFont="1" applyFill="1" applyBorder="1" applyAlignment="1">
      <alignment vertical="center"/>
    </xf>
    <xf numFmtId="168" fontId="7" fillId="0" borderId="228" xfId="1" applyNumberFormat="1" applyFont="1" applyFill="1" applyBorder="1" applyAlignment="1">
      <alignment horizontal="right" vertical="center"/>
    </xf>
    <xf numFmtId="165" fontId="8" fillId="0" borderId="210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29" xfId="1" applyNumberFormat="1" applyFont="1" applyFill="1" applyBorder="1" applyAlignment="1">
      <alignment horizontal="right" vertical="center"/>
    </xf>
    <xf numFmtId="165" fontId="7" fillId="0" borderId="230" xfId="1" applyNumberFormat="1" applyFont="1" applyFill="1" applyBorder="1" applyAlignment="1">
      <alignment horizontal="right" vertical="center"/>
    </xf>
    <xf numFmtId="165" fontId="17" fillId="0" borderId="223" xfId="1" applyNumberFormat="1" applyFont="1" applyFill="1" applyBorder="1" applyAlignment="1">
      <alignment horizontal="right" vertical="center"/>
    </xf>
    <xf numFmtId="165" fontId="17" fillId="0" borderId="227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31" xfId="1" applyFont="1" applyFill="1" applyBorder="1" applyAlignment="1">
      <alignment vertical="center"/>
    </xf>
    <xf numFmtId="0" fontId="6" fillId="0" borderId="231" xfId="1" applyFont="1" applyFill="1" applyBorder="1" applyAlignment="1">
      <alignment vertical="center"/>
    </xf>
    <xf numFmtId="168" fontId="7" fillId="0" borderId="232" xfId="1" applyNumberFormat="1" applyFont="1" applyFill="1" applyBorder="1" applyAlignment="1">
      <alignment horizontal="right" vertical="center"/>
    </xf>
    <xf numFmtId="0" fontId="5" fillId="0" borderId="220" xfId="1" applyFont="1" applyFill="1" applyBorder="1" applyAlignment="1">
      <alignment horizontal="right" vertical="center"/>
    </xf>
    <xf numFmtId="0" fontId="5" fillId="0" borderId="226" xfId="1" applyFont="1" applyFill="1" applyBorder="1" applyAlignment="1">
      <alignment horizontal="right" vertical="center"/>
    </xf>
    <xf numFmtId="165" fontId="8" fillId="0" borderId="233" xfId="1" applyNumberFormat="1" applyFont="1" applyFill="1" applyBorder="1" applyAlignment="1">
      <alignment horizontal="right"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5" fillId="0" borderId="235" xfId="1" applyFont="1" applyFill="1" applyBorder="1" applyAlignment="1">
      <alignment vertical="center"/>
    </xf>
    <xf numFmtId="0" fontId="6" fillId="0" borderId="236" xfId="1" applyFont="1" applyFill="1" applyBorder="1" applyAlignment="1">
      <alignment vertical="center"/>
    </xf>
    <xf numFmtId="168" fontId="7" fillId="0" borderId="237" xfId="1" applyNumberFormat="1" applyFont="1" applyFill="1" applyBorder="1" applyAlignment="1">
      <alignment horizontal="right" vertical="center"/>
    </xf>
    <xf numFmtId="165" fontId="7" fillId="0" borderId="232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17" xfId="1" applyFont="1" applyFill="1" applyBorder="1" applyAlignment="1">
      <alignment vertical="center"/>
    </xf>
    <xf numFmtId="0" fontId="6" fillId="0" borderId="211" xfId="1" applyFont="1" applyFill="1" applyBorder="1" applyAlignment="1">
      <alignment vertical="center"/>
    </xf>
    <xf numFmtId="168" fontId="7" fillId="0" borderId="226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horizontal="right" vertical="center"/>
    </xf>
    <xf numFmtId="165" fontId="8" fillId="0" borderId="239" xfId="1" applyNumberFormat="1" applyFont="1" applyFill="1" applyBorder="1" applyAlignment="1">
      <alignment horizontal="right" vertical="center"/>
    </xf>
    <xf numFmtId="0" fontId="1" fillId="7" borderId="211" xfId="1" applyFont="1" applyFill="1" applyBorder="1" applyAlignment="1">
      <alignment horizontal="right" vertical="center"/>
    </xf>
    <xf numFmtId="0" fontId="1" fillId="0" borderId="211" xfId="1" applyBorder="1" applyAlignment="1">
      <alignment horizontal="right"/>
    </xf>
    <xf numFmtId="10" fontId="3" fillId="0" borderId="211" xfId="1" applyNumberFormat="1" applyFont="1" applyBorder="1" applyAlignment="1">
      <alignment horizontal="right"/>
    </xf>
    <xf numFmtId="0" fontId="5" fillId="0" borderId="240" xfId="1" applyFont="1" applyFill="1" applyBorder="1" applyAlignment="1">
      <alignment vertical="center"/>
    </xf>
    <xf numFmtId="168" fontId="7" fillId="0" borderId="241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1" xfId="1" applyFont="1" applyFill="1" applyBorder="1" applyAlignment="1">
      <alignment horizontal="right" vertical="center"/>
    </xf>
    <xf numFmtId="165" fontId="8" fillId="0" borderId="131" xfId="1" applyNumberFormat="1" applyFont="1" applyFill="1" applyBorder="1" applyAlignment="1">
      <alignment horizontal="right" vertical="center"/>
    </xf>
    <xf numFmtId="165" fontId="8" fillId="0" borderId="202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2" xfId="1" applyFont="1" applyFill="1" applyBorder="1" applyAlignment="1">
      <alignment horizontal="center" vertical="center"/>
    </xf>
    <xf numFmtId="0" fontId="5" fillId="0" borderId="243" xfId="2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0" fontId="6" fillId="0" borderId="245" xfId="2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0" fontId="6" fillId="0" borderId="247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31" xfId="1" applyNumberFormat="1" applyFont="1" applyFill="1" applyBorder="1"/>
    <xf numFmtId="0" fontId="5" fillId="0" borderId="248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49" xfId="1" applyFont="1" applyFill="1" applyBorder="1" applyAlignment="1">
      <alignment vertical="center"/>
    </xf>
    <xf numFmtId="168" fontId="7" fillId="0" borderId="249" xfId="1" applyNumberFormat="1" applyFont="1" applyFill="1" applyBorder="1" applyAlignment="1">
      <alignment horizontal="right" vertical="center"/>
    </xf>
    <xf numFmtId="165" fontId="7" fillId="0" borderId="250" xfId="1" applyNumberFormat="1" applyFont="1" applyFill="1" applyBorder="1" applyAlignment="1">
      <alignment horizontal="right" vertical="center"/>
    </xf>
    <xf numFmtId="165" fontId="17" fillId="0" borderId="239" xfId="1" applyNumberFormat="1" applyFont="1" applyFill="1" applyBorder="1" applyAlignment="1">
      <alignment horizontal="right" vertical="center"/>
    </xf>
    <xf numFmtId="0" fontId="5" fillId="0" borderId="178" xfId="2" applyFont="1" applyFill="1" applyBorder="1" applyAlignment="1">
      <alignment vertical="center"/>
    </xf>
    <xf numFmtId="0" fontId="5" fillId="0" borderId="251" xfId="1" applyFont="1" applyFill="1" applyBorder="1" applyAlignment="1">
      <alignment vertical="center"/>
    </xf>
    <xf numFmtId="0" fontId="6" fillId="0" borderId="252" xfId="1" applyFont="1" applyFill="1" applyBorder="1" applyAlignment="1">
      <alignment vertical="center"/>
    </xf>
    <xf numFmtId="168" fontId="7" fillId="0" borderId="251" xfId="1" applyNumberFormat="1" applyFont="1" applyFill="1" applyBorder="1" applyAlignment="1">
      <alignment horizontal="right" vertical="center"/>
    </xf>
    <xf numFmtId="168" fontId="7" fillId="0" borderId="252" xfId="1" applyNumberFormat="1" applyFont="1" applyFill="1" applyBorder="1" applyAlignment="1">
      <alignment horizontal="right" vertical="center"/>
    </xf>
    <xf numFmtId="165" fontId="7" fillId="0" borderId="253" xfId="1" applyNumberFormat="1" applyFont="1" applyFill="1" applyBorder="1" applyAlignment="1">
      <alignment horizontal="right" vertical="center"/>
    </xf>
    <xf numFmtId="165" fontId="8" fillId="2" borderId="254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55" xfId="0" applyNumberFormat="1" applyFont="1" applyFill="1" applyBorder="1" applyAlignment="1">
      <alignment horizontal="center" vertical="center"/>
    </xf>
    <xf numFmtId="169" fontId="19" fillId="11" borderId="255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19" workbookViewId="0">
      <selection activeCell="R27" sqref="R27"/>
    </sheetView>
  </sheetViews>
  <sheetFormatPr baseColWidth="10" defaultColWidth="11.42578125" defaultRowHeight="15"/>
  <cols>
    <col min="1" max="1" width="3" style="9" customWidth="1"/>
    <col min="2" max="2" width="4.5703125" style="486" customWidth="1"/>
    <col min="3" max="3" width="40.140625" style="478" customWidth="1"/>
    <col min="4" max="4" width="34.28515625" style="478" customWidth="1"/>
    <col min="5" max="5" width="11.7109375" style="479" customWidth="1"/>
    <col min="6" max="6" width="10.28515625" style="479" customWidth="1"/>
    <col min="7" max="7" width="10.5703125" style="479" customWidth="1"/>
    <col min="8" max="8" width="11.85546875" style="480" customWidth="1"/>
    <col min="9" max="9" width="15" style="480" customWidth="1"/>
    <col min="10" max="10" width="16" style="48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173.501</v>
      </c>
      <c r="J6" s="42">
        <v>173.52199999999999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117.73399999999999</v>
      </c>
      <c r="J7" s="52">
        <v>117.75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100.52800000000001</v>
      </c>
      <c r="J8" s="52">
        <v>100.541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102.935</v>
      </c>
      <c r="J9" s="52">
        <v>102.944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103.812</v>
      </c>
      <c r="J10" s="66">
        <v>103.82299999999999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15.484</v>
      </c>
      <c r="J12" s="76">
        <v>15.486000000000001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113.32</v>
      </c>
      <c r="J13" s="52">
        <v>113.334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1.1120000000000001</v>
      </c>
      <c r="J14" s="52">
        <v>1.1120000000000001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102.006</v>
      </c>
      <c r="J15" s="66">
        <v>102.02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1.5920000000000001</v>
      </c>
      <c r="J17" s="100">
        <v>1.5940000000000001</v>
      </c>
      <c r="K17" s="101" t="s">
        <v>31</v>
      </c>
      <c r="L17" s="43"/>
      <c r="M17" s="44">
        <f>+(J17-I17)/I17</f>
        <v>1.256281407035177E-3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42.100999999999999</v>
      </c>
      <c r="J19" s="100">
        <v>42.104999999999997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56.935000000000002</v>
      </c>
      <c r="J20" s="57">
        <v>56.941000000000003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124.25</v>
      </c>
      <c r="J21" s="51">
        <v>124.345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120.664</v>
      </c>
      <c r="J22" s="51">
        <v>120.876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152.38200000000001</v>
      </c>
      <c r="J24" s="76">
        <v>152.14699999999999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555.98699999999997</v>
      </c>
      <c r="J25" s="52">
        <v>555.55399999999997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130.035</v>
      </c>
      <c r="J26" s="52">
        <v>130.33699999999999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138.1</v>
      </c>
      <c r="J27" s="137">
        <v>138.68899999999999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140.67599999999999</v>
      </c>
      <c r="J28" s="52">
        <v>141.00899999999999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119.575</v>
      </c>
      <c r="J29" s="52">
        <v>119.68300000000001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119.538</v>
      </c>
      <c r="J30" s="52">
        <v>119.348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169.899</v>
      </c>
      <c r="J31" s="52">
        <v>169.86500000000001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99.373000000000005</v>
      </c>
      <c r="J32" s="52">
        <v>100.084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106.279</v>
      </c>
      <c r="J33" s="52">
        <v>106.235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165.35300000000001</v>
      </c>
      <c r="J34" s="52">
        <v>165.803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143.88</v>
      </c>
      <c r="J35" s="52">
        <v>144.52199999999999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112.593</v>
      </c>
      <c r="J36" s="52">
        <v>113.41800000000001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115.431</v>
      </c>
      <c r="J37" s="52">
        <v>116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23.648</v>
      </c>
      <c r="J38" s="66">
        <v>23.728000000000002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2337.1959999999999</v>
      </c>
      <c r="J40" s="176">
        <v>2363.3150000000001</v>
      </c>
      <c r="K40" s="177" t="s">
        <v>61</v>
      </c>
      <c r="M40" s="89">
        <f t="shared" ref="M40:M47" si="3">+(J40-I40)/I40</f>
        <v>1.1175357137356106E-2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127.36</v>
      </c>
      <c r="J41" s="52">
        <v>126.547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159.50800000000001</v>
      </c>
      <c r="J42" s="52">
        <v>159.88800000000001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193.23400000000001</v>
      </c>
      <c r="J43" s="52">
        <v>192.31100000000001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18.52</v>
      </c>
      <c r="J44" s="52">
        <v>18.509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5368.4229999999998</v>
      </c>
      <c r="J45" s="52">
        <v>5362.1769999999997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2.8330000000000002</v>
      </c>
      <c r="J46" s="42">
        <v>2.8319999999999999</v>
      </c>
      <c r="K46" s="179"/>
      <c r="M46" s="89">
        <f t="shared" si="3"/>
        <v>-3.5298270384762933E-4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2.4319999999999999</v>
      </c>
      <c r="J47" s="52">
        <v>2.431</v>
      </c>
      <c r="K47" s="181" t="s">
        <v>31</v>
      </c>
      <c r="M47" s="89">
        <f t="shared" si="3"/>
        <v>-4.111842105262705E-4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1.2470000000000001</v>
      </c>
      <c r="J48" s="183">
        <v>1.2649999999999999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1.1040000000000001</v>
      </c>
      <c r="I49" s="41">
        <v>1.147</v>
      </c>
      <c r="J49" s="41">
        <v>1.1519999999999999</v>
      </c>
      <c r="K49" s="184"/>
      <c r="M49" s="188">
        <f t="shared" ref="M49:M56" si="5">+(J49-I49)/I49</f>
        <v>4.3591979075849113E-3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1.179</v>
      </c>
      <c r="J50" s="51">
        <v>1.1859999999999999</v>
      </c>
      <c r="K50" s="184"/>
      <c r="M50" s="188">
        <f t="shared" si="5"/>
        <v>5.9372349448684435E-3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1.1850000000000001</v>
      </c>
      <c r="J51" s="41">
        <v>1.194</v>
      </c>
      <c r="K51" s="184"/>
      <c r="M51" s="188">
        <f t="shared" si="5"/>
        <v>7.5949367088606725E-3</v>
      </c>
    </row>
    <row r="52" spans="2:14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127.416</v>
      </c>
      <c r="J52" s="195">
        <v>127.679</v>
      </c>
      <c r="K52" s="184"/>
      <c r="M52" s="188">
        <f t="shared" si="5"/>
        <v>2.064104978966576E-3</v>
      </c>
    </row>
    <row r="53" spans="2:14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119.70399999999999</v>
      </c>
      <c r="I53" s="200">
        <v>122.95</v>
      </c>
      <c r="J53" s="200">
        <v>123.988</v>
      </c>
      <c r="K53" s="184"/>
      <c r="M53" s="188">
        <f t="shared" si="5"/>
        <v>8.44245628304186E-3</v>
      </c>
    </row>
    <row r="54" spans="2:14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1121.7260000000001</v>
      </c>
      <c r="J54" s="204">
        <v>1119.259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11.747999999999999</v>
      </c>
      <c r="J55" s="209">
        <v>11.768000000000001</v>
      </c>
      <c r="K55" s="184"/>
      <c r="M55" s="188">
        <f t="shared" si="5"/>
        <v>1.7024174327546263E-3</v>
      </c>
    </row>
    <row r="56" spans="2:14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10.744999999999999</v>
      </c>
      <c r="J56" s="214">
        <v>10.731</v>
      </c>
      <c r="K56" s="184"/>
      <c r="M56" s="188">
        <f t="shared" si="5"/>
        <v>-1.3029315960911446E-3</v>
      </c>
    </row>
    <row r="57" spans="2:14" ht="13.5" customHeight="1" thickTop="1" thickBot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4" ht="14.25" customHeight="1" thickTop="1" thickBot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4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4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4" ht="16.5" customHeight="1" thickTop="1" thickBot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Top="1" thickBot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110.02500000000001</v>
      </c>
      <c r="J62" s="248">
        <v>110.039</v>
      </c>
      <c r="K62" s="43"/>
      <c r="L62" s="43"/>
      <c r="M62" s="44"/>
      <c r="N62" s="43"/>
    </row>
    <row r="63" spans="2:14" ht="16.5" customHeight="1" thickTop="1" thickBot="1">
      <c r="B63" s="249">
        <f>B62+1</f>
        <v>48</v>
      </c>
      <c r="C63" s="250" t="s">
        <v>91</v>
      </c>
      <c r="D63" s="206" t="s">
        <v>34</v>
      </c>
      <c r="E63" s="244">
        <v>101.60599999999999</v>
      </c>
      <c r="F63" s="245">
        <v>42878</v>
      </c>
      <c r="G63" s="251" t="s">
        <v>92</v>
      </c>
      <c r="H63" s="252">
        <v>103.092</v>
      </c>
      <c r="I63" s="204">
        <v>104.396</v>
      </c>
      <c r="J63" s="204">
        <v>104.40600000000001</v>
      </c>
      <c r="K63" s="43"/>
      <c r="L63" s="43"/>
      <c r="M63" s="44"/>
      <c r="N63" s="43"/>
    </row>
    <row r="64" spans="2:14" ht="16.5" customHeight="1" thickTop="1" thickBot="1">
      <c r="B64" s="249">
        <f t="shared" ref="B64:B84" si="6">B63+1</f>
        <v>49</v>
      </c>
      <c r="C64" s="253" t="s">
        <v>93</v>
      </c>
      <c r="D64" s="206" t="s">
        <v>34</v>
      </c>
      <c r="E64" s="244">
        <v>38847</v>
      </c>
      <c r="F64" s="254">
        <v>42886</v>
      </c>
      <c r="G64" s="251" t="s">
        <v>94</v>
      </c>
      <c r="H64" s="252">
        <v>105.26600000000001</v>
      </c>
      <c r="I64" s="204">
        <v>106.96899999999999</v>
      </c>
      <c r="J64" s="204">
        <v>106.982</v>
      </c>
      <c r="K64" s="43"/>
      <c r="L64" s="43"/>
      <c r="M64" s="44"/>
      <c r="N64" s="43"/>
    </row>
    <row r="65" spans="1:14" ht="16.5" customHeight="1" thickTop="1" thickBot="1">
      <c r="B65" s="255">
        <f t="shared" si="6"/>
        <v>50</v>
      </c>
      <c r="C65" s="256" t="s">
        <v>95</v>
      </c>
      <c r="D65" s="257" t="s">
        <v>96</v>
      </c>
      <c r="E65" s="244">
        <v>36831</v>
      </c>
      <c r="F65" s="244">
        <v>42877</v>
      </c>
      <c r="G65" s="258" t="s">
        <v>97</v>
      </c>
      <c r="H65" s="203">
        <v>102.783</v>
      </c>
      <c r="I65" s="204">
        <v>104.398</v>
      </c>
      <c r="J65" s="204">
        <v>104.41200000000001</v>
      </c>
      <c r="K65" s="43"/>
      <c r="L65" s="43"/>
      <c r="M65" s="44"/>
      <c r="N65" s="43"/>
    </row>
    <row r="66" spans="1:14" ht="16.5" customHeight="1" thickTop="1" thickBot="1">
      <c r="B66" s="255">
        <f t="shared" si="6"/>
        <v>51</v>
      </c>
      <c r="C66" s="259" t="s">
        <v>98</v>
      </c>
      <c r="D66" s="257" t="s">
        <v>99</v>
      </c>
      <c r="E66" s="244">
        <v>39209</v>
      </c>
      <c r="F66" s="244">
        <v>43207</v>
      </c>
      <c r="G66" s="258">
        <v>4.57</v>
      </c>
      <c r="H66" s="203">
        <v>104.389</v>
      </c>
      <c r="I66" s="204">
        <v>101.729</v>
      </c>
      <c r="J66" s="204">
        <v>101.744</v>
      </c>
      <c r="K66" s="43"/>
      <c r="L66" s="43"/>
      <c r="M66" s="44"/>
      <c r="N66" s="43"/>
    </row>
    <row r="67" spans="1:14" ht="16.5" customHeight="1" thickTop="1" thickBot="1">
      <c r="B67" s="255">
        <f t="shared" si="6"/>
        <v>52</v>
      </c>
      <c r="C67" s="259" t="s">
        <v>100</v>
      </c>
      <c r="D67" s="260" t="s">
        <v>40</v>
      </c>
      <c r="E67" s="244">
        <v>37865</v>
      </c>
      <c r="F67" s="244">
        <v>42886</v>
      </c>
      <c r="G67" s="258" t="s">
        <v>101</v>
      </c>
      <c r="H67" s="203">
        <v>107.29900000000001</v>
      </c>
      <c r="I67" s="204">
        <v>108.913</v>
      </c>
      <c r="J67" s="204">
        <v>108.925</v>
      </c>
      <c r="K67" s="43"/>
      <c r="L67" s="43"/>
      <c r="M67" s="44"/>
      <c r="N67" s="43"/>
    </row>
    <row r="68" spans="1:14" ht="16.5" customHeight="1" thickTop="1" thickBot="1">
      <c r="B68" s="255">
        <f t="shared" si="6"/>
        <v>53</v>
      </c>
      <c r="C68" s="261" t="s">
        <v>102</v>
      </c>
      <c r="D68" s="257" t="s">
        <v>63</v>
      </c>
      <c r="E68" s="244">
        <v>35436</v>
      </c>
      <c r="F68" s="244">
        <v>43228</v>
      </c>
      <c r="G68" s="258">
        <v>4.4359999999999999</v>
      </c>
      <c r="H68" s="262">
        <v>104.822</v>
      </c>
      <c r="I68" s="204">
        <v>102.21599999999999</v>
      </c>
      <c r="J68" s="204">
        <v>102.23</v>
      </c>
      <c r="K68" s="43"/>
      <c r="L68" s="43"/>
      <c r="M68" s="44"/>
      <c r="N68" s="43"/>
    </row>
    <row r="69" spans="1:14" ht="16.5" customHeight="1" thickTop="1" thickBot="1">
      <c r="B69" s="255">
        <f t="shared" si="6"/>
        <v>54</v>
      </c>
      <c r="C69" s="261" t="s">
        <v>103</v>
      </c>
      <c r="D69" s="257" t="s">
        <v>12</v>
      </c>
      <c r="E69" s="244">
        <v>35464</v>
      </c>
      <c r="F69" s="245">
        <v>42878</v>
      </c>
      <c r="G69" s="258" t="s">
        <v>104</v>
      </c>
      <c r="H69" s="41">
        <v>101.81</v>
      </c>
      <c r="I69" s="204">
        <v>103.187</v>
      </c>
      <c r="J69" s="204">
        <v>103.19799999999999</v>
      </c>
      <c r="K69" s="43"/>
      <c r="L69" s="43"/>
      <c r="M69" s="44"/>
      <c r="N69" s="43"/>
    </row>
    <row r="70" spans="1:14" ht="15" customHeight="1" thickTop="1" thickBot="1">
      <c r="B70" s="255">
        <f t="shared" si="6"/>
        <v>55</v>
      </c>
      <c r="C70" s="261" t="s">
        <v>105</v>
      </c>
      <c r="D70" s="257" t="s">
        <v>25</v>
      </c>
      <c r="E70" s="244">
        <v>37207</v>
      </c>
      <c r="F70" s="263">
        <v>42881</v>
      </c>
      <c r="G70" s="258" t="s">
        <v>106</v>
      </c>
      <c r="H70" s="262">
        <v>103.541</v>
      </c>
      <c r="I70" s="204">
        <v>104.849</v>
      </c>
      <c r="J70" s="204">
        <v>104.85899999999999</v>
      </c>
      <c r="K70" s="43"/>
      <c r="L70" s="43"/>
      <c r="M70" s="44"/>
      <c r="N70" s="43"/>
    </row>
    <row r="71" spans="1:14" ht="16.5" customHeight="1" thickTop="1" thickBot="1">
      <c r="B71" s="255">
        <f t="shared" si="6"/>
        <v>56</v>
      </c>
      <c r="C71" s="261" t="s">
        <v>107</v>
      </c>
      <c r="D71" s="257" t="s">
        <v>108</v>
      </c>
      <c r="E71" s="244">
        <v>37242</v>
      </c>
      <c r="F71" s="244">
        <v>42852</v>
      </c>
      <c r="G71" s="258" t="s">
        <v>109</v>
      </c>
      <c r="H71" s="203">
        <v>104.289</v>
      </c>
      <c r="I71" s="204">
        <v>105.983</v>
      </c>
      <c r="J71" s="204">
        <v>105.997</v>
      </c>
      <c r="K71" s="43"/>
      <c r="L71" s="43"/>
      <c r="M71" s="44"/>
      <c r="N71" s="43"/>
    </row>
    <row r="72" spans="1:14" ht="15.75" customHeight="1" thickTop="1" thickBot="1">
      <c r="B72" s="255">
        <f t="shared" si="6"/>
        <v>57</v>
      </c>
      <c r="C72" s="259" t="s">
        <v>110</v>
      </c>
      <c r="D72" s="257" t="s">
        <v>111</v>
      </c>
      <c r="E72" s="244">
        <v>39489</v>
      </c>
      <c r="F72" s="245">
        <v>42880</v>
      </c>
      <c r="G72" s="258" t="s">
        <v>112</v>
      </c>
      <c r="H72" s="203">
        <v>103.49</v>
      </c>
      <c r="I72" s="204">
        <v>105.00700000000001</v>
      </c>
      <c r="J72" s="204">
        <v>105.01900000000001</v>
      </c>
      <c r="K72" s="43"/>
      <c r="L72" s="43"/>
      <c r="M72" s="44"/>
      <c r="N72" s="43"/>
    </row>
    <row r="73" spans="1:14" ht="17.25" customHeight="1" thickTop="1" thickBot="1">
      <c r="B73" s="255">
        <f t="shared" si="6"/>
        <v>58</v>
      </c>
      <c r="C73" s="259" t="s">
        <v>113</v>
      </c>
      <c r="D73" s="257" t="s">
        <v>114</v>
      </c>
      <c r="E73" s="244">
        <v>36075</v>
      </c>
      <c r="F73" s="263">
        <v>42864</v>
      </c>
      <c r="G73" s="258" t="s">
        <v>115</v>
      </c>
      <c r="H73" s="203">
        <v>106.999</v>
      </c>
      <c r="I73" s="204">
        <v>108.795</v>
      </c>
      <c r="J73" s="204">
        <v>108.81</v>
      </c>
      <c r="K73" s="43"/>
      <c r="L73" s="43"/>
      <c r="M73" s="44"/>
      <c r="N73" s="43"/>
    </row>
    <row r="74" spans="1:14" ht="16.5" customHeight="1" thickTop="1" thickBot="1">
      <c r="B74" s="255">
        <f t="shared" si="6"/>
        <v>59</v>
      </c>
      <c r="C74" s="259" t="s">
        <v>116</v>
      </c>
      <c r="D74" s="257" t="s">
        <v>78</v>
      </c>
      <c r="E74" s="244">
        <v>37396</v>
      </c>
      <c r="F74" s="264">
        <v>42880</v>
      </c>
      <c r="G74" s="265" t="s">
        <v>117</v>
      </c>
      <c r="H74" s="262">
        <v>105.057</v>
      </c>
      <c r="I74" s="204">
        <v>106.52</v>
      </c>
      <c r="J74" s="204">
        <v>106.53100000000001</v>
      </c>
      <c r="K74" s="34"/>
      <c r="L74" s="34"/>
      <c r="M74" s="266"/>
      <c r="N74" s="34"/>
    </row>
    <row r="75" spans="1:14" ht="16.5" customHeight="1" thickTop="1" thickBot="1">
      <c r="B75" s="267">
        <f t="shared" si="6"/>
        <v>60</v>
      </c>
      <c r="C75" s="268" t="s">
        <v>118</v>
      </c>
      <c r="D75" s="269" t="s">
        <v>43</v>
      </c>
      <c r="E75" s="270">
        <v>40211</v>
      </c>
      <c r="F75" s="244">
        <v>42885</v>
      </c>
      <c r="G75" s="271" t="s">
        <v>119</v>
      </c>
      <c r="H75" s="262">
        <v>103.99299999999999</v>
      </c>
      <c r="I75" s="204">
        <v>105.307</v>
      </c>
      <c r="J75" s="204">
        <v>105.31699999999999</v>
      </c>
      <c r="K75" s="43"/>
      <c r="L75" s="43"/>
      <c r="M75" s="44"/>
      <c r="N75" s="43"/>
    </row>
    <row r="76" spans="1:14" ht="16.5" customHeight="1" thickTop="1" thickBot="1">
      <c r="B76" s="267">
        <f t="shared" si="6"/>
        <v>61</v>
      </c>
      <c r="C76" s="272" t="s">
        <v>120</v>
      </c>
      <c r="D76" s="273" t="s">
        <v>121</v>
      </c>
      <c r="E76" s="244">
        <v>33910</v>
      </c>
      <c r="F76" s="244">
        <v>43189</v>
      </c>
      <c r="G76" s="265">
        <v>3.637</v>
      </c>
      <c r="H76" s="203">
        <v>102.75700000000001</v>
      </c>
      <c r="I76" s="204">
        <v>100.764</v>
      </c>
      <c r="J76" s="204">
        <v>100.777</v>
      </c>
      <c r="K76" s="43"/>
      <c r="L76" s="43"/>
      <c r="M76" s="44"/>
      <c r="N76" s="43"/>
    </row>
    <row r="77" spans="1:14" ht="14.25" customHeight="1" thickTop="1" thickBot="1">
      <c r="B77" s="267">
        <f t="shared" si="6"/>
        <v>62</v>
      </c>
      <c r="C77" s="268" t="s">
        <v>122</v>
      </c>
      <c r="D77" s="274" t="s">
        <v>123</v>
      </c>
      <c r="E77" s="244">
        <v>36815</v>
      </c>
      <c r="F77" s="244">
        <v>42885</v>
      </c>
      <c r="G77" s="265" t="s">
        <v>124</v>
      </c>
      <c r="H77" s="203">
        <v>104.21</v>
      </c>
      <c r="I77" s="204">
        <v>105.60599999999999</v>
      </c>
      <c r="J77" s="204">
        <v>105.617</v>
      </c>
      <c r="K77" s="43"/>
      <c r="L77" s="43"/>
      <c r="M77" s="44"/>
      <c r="N77" s="43"/>
    </row>
    <row r="78" spans="1:14" ht="16.5" customHeight="1" thickTop="1" thickBot="1">
      <c r="A78" s="117"/>
      <c r="B78" s="267">
        <f t="shared" si="6"/>
        <v>63</v>
      </c>
      <c r="C78" s="275" t="s">
        <v>125</v>
      </c>
      <c r="D78" s="269" t="s">
        <v>126</v>
      </c>
      <c r="E78" s="276">
        <v>35744</v>
      </c>
      <c r="F78" s="277">
        <v>42877</v>
      </c>
      <c r="G78" s="265" t="s">
        <v>127</v>
      </c>
      <c r="H78" s="203">
        <v>102.91</v>
      </c>
      <c r="I78" s="204">
        <v>104.77500000000001</v>
      </c>
      <c r="J78" s="204">
        <v>104.789</v>
      </c>
      <c r="K78" s="43"/>
      <c r="L78" s="43"/>
      <c r="M78" s="44"/>
      <c r="N78" s="43"/>
    </row>
    <row r="79" spans="1:14" ht="16.5" customHeight="1" thickTop="1" thickBot="1">
      <c r="B79" s="267">
        <f t="shared" si="6"/>
        <v>64</v>
      </c>
      <c r="C79" s="278" t="s">
        <v>128</v>
      </c>
      <c r="D79" s="269" t="s">
        <v>126</v>
      </c>
      <c r="E79" s="279">
        <v>40000</v>
      </c>
      <c r="F79" s="245">
        <v>42881</v>
      </c>
      <c r="G79" s="280" t="s">
        <v>129</v>
      </c>
      <c r="H79" s="203">
        <v>104.024</v>
      </c>
      <c r="I79" s="204">
        <v>105.652</v>
      </c>
      <c r="J79" s="204">
        <v>105.66500000000001</v>
      </c>
      <c r="K79" s="43"/>
      <c r="L79" s="43"/>
      <c r="M79" s="44"/>
      <c r="N79" s="43"/>
    </row>
    <row r="80" spans="1:14" ht="16.5" customHeight="1" thickTop="1" thickBot="1">
      <c r="B80" s="281">
        <f t="shared" si="6"/>
        <v>65</v>
      </c>
      <c r="C80" s="282" t="s">
        <v>130</v>
      </c>
      <c r="D80" s="186" t="s">
        <v>56</v>
      </c>
      <c r="E80" s="244">
        <v>39604</v>
      </c>
      <c r="F80" s="244">
        <v>42885</v>
      </c>
      <c r="G80" s="246" t="s">
        <v>131</v>
      </c>
      <c r="H80" s="262">
        <v>105.352</v>
      </c>
      <c r="I80" s="204">
        <v>106.70699999999999</v>
      </c>
      <c r="J80" s="204">
        <v>106.715</v>
      </c>
      <c r="K80" s="43"/>
      <c r="L80" s="43"/>
      <c r="M80" s="44"/>
      <c r="N80" s="43"/>
    </row>
    <row r="81" spans="1:14" ht="16.5" customHeight="1" thickTop="1" thickBot="1">
      <c r="B81" s="281">
        <f t="shared" si="6"/>
        <v>66</v>
      </c>
      <c r="C81" s="283" t="s">
        <v>132</v>
      </c>
      <c r="D81" s="284" t="s">
        <v>16</v>
      </c>
      <c r="E81" s="244">
        <v>35481</v>
      </c>
      <c r="F81" s="244">
        <v>42884</v>
      </c>
      <c r="G81" s="285" t="s">
        <v>133</v>
      </c>
      <c r="H81" s="203">
        <v>103.018</v>
      </c>
      <c r="I81" s="204">
        <v>104.797</v>
      </c>
      <c r="J81" s="204">
        <v>104.812</v>
      </c>
      <c r="K81" s="43"/>
      <c r="L81" s="43"/>
      <c r="M81" s="44"/>
      <c r="N81" s="43"/>
    </row>
    <row r="82" spans="1:14" ht="16.5" customHeight="1" thickTop="1" thickBot="1">
      <c r="B82" s="281">
        <f t="shared" si="6"/>
        <v>67</v>
      </c>
      <c r="C82" s="286" t="s">
        <v>134</v>
      </c>
      <c r="D82" s="284" t="s">
        <v>27</v>
      </c>
      <c r="E82" s="244">
        <v>39706</v>
      </c>
      <c r="F82" s="287">
        <v>42886</v>
      </c>
      <c r="G82" s="285" t="s">
        <v>135</v>
      </c>
      <c r="H82" s="203">
        <v>103.033</v>
      </c>
      <c r="I82" s="204">
        <v>104.68600000000001</v>
      </c>
      <c r="J82" s="204">
        <v>104.699</v>
      </c>
      <c r="K82" s="43"/>
      <c r="L82" s="43"/>
      <c r="M82" s="44"/>
      <c r="N82" s="43"/>
    </row>
    <row r="83" spans="1:14" ht="16.5" customHeight="1" thickTop="1" thickBot="1">
      <c r="B83" s="281">
        <f t="shared" si="6"/>
        <v>68</v>
      </c>
      <c r="C83" s="288" t="s">
        <v>136</v>
      </c>
      <c r="D83" s="284" t="s">
        <v>10</v>
      </c>
      <c r="E83" s="244">
        <v>38565</v>
      </c>
      <c r="F83" s="244">
        <v>42881</v>
      </c>
      <c r="G83" s="285" t="s">
        <v>137</v>
      </c>
      <c r="H83" s="262">
        <v>105.331</v>
      </c>
      <c r="I83" s="204">
        <v>106.783</v>
      </c>
      <c r="J83" s="204">
        <v>106.795</v>
      </c>
      <c r="K83" s="43"/>
      <c r="L83" s="43"/>
      <c r="M83" s="44"/>
      <c r="N83" s="43"/>
    </row>
    <row r="84" spans="1:14" ht="16.5" customHeight="1" thickTop="1" thickBot="1">
      <c r="B84" s="281">
        <f t="shared" si="6"/>
        <v>69</v>
      </c>
      <c r="C84" s="289" t="s">
        <v>138</v>
      </c>
      <c r="D84" s="290" t="s">
        <v>14</v>
      </c>
      <c r="E84" s="291">
        <v>34288</v>
      </c>
      <c r="F84" s="244">
        <v>43228</v>
      </c>
      <c r="G84" s="292">
        <v>3.391</v>
      </c>
      <c r="H84" s="203">
        <v>102.452</v>
      </c>
      <c r="I84" s="66">
        <v>100.485</v>
      </c>
      <c r="J84" s="66">
        <v>100.496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9" t="s">
        <v>139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1:14" ht="18" customHeight="1" thickTop="1" thickBot="1">
      <c r="B86" s="294">
        <v>70</v>
      </c>
      <c r="C86" s="295" t="s">
        <v>140</v>
      </c>
      <c r="D86" s="296" t="s">
        <v>21</v>
      </c>
      <c r="E86" s="244">
        <v>39084</v>
      </c>
      <c r="F86" s="244">
        <v>43228</v>
      </c>
      <c r="G86" s="246">
        <v>0.42399999999999999</v>
      </c>
      <c r="H86" s="297">
        <v>10.631</v>
      </c>
      <c r="I86" s="248">
        <v>10.382999999999999</v>
      </c>
      <c r="J86" s="248">
        <v>10.384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4">
        <f>B86+1</f>
        <v>71</v>
      </c>
      <c r="C87" s="298" t="s">
        <v>141</v>
      </c>
      <c r="D87" s="260" t="s">
        <v>40</v>
      </c>
      <c r="E87" s="299">
        <v>39762</v>
      </c>
      <c r="F87" s="244">
        <v>42886</v>
      </c>
      <c r="G87" s="285" t="s">
        <v>142</v>
      </c>
      <c r="H87" s="300">
        <v>103.846</v>
      </c>
      <c r="I87" s="204">
        <v>105.294</v>
      </c>
      <c r="J87" s="204">
        <v>105.30500000000001</v>
      </c>
      <c r="M87" s="89"/>
    </row>
    <row r="88" spans="1:14" ht="16.5" customHeight="1" thickTop="1" thickBot="1">
      <c r="B88" s="294">
        <f t="shared" ref="B88:B90" si="7">B87+1</f>
        <v>72</v>
      </c>
      <c r="C88" s="301" t="s">
        <v>143</v>
      </c>
      <c r="D88" s="302" t="s">
        <v>144</v>
      </c>
      <c r="E88" s="303">
        <v>40543</v>
      </c>
      <c r="F88" s="304">
        <v>42874</v>
      </c>
      <c r="G88" s="292" t="s">
        <v>145</v>
      </c>
      <c r="H88" s="305">
        <v>104.26900000000001</v>
      </c>
      <c r="I88" s="204">
        <v>105.92100000000001</v>
      </c>
      <c r="J88" s="204">
        <v>105.935</v>
      </c>
      <c r="K88" s="43"/>
      <c r="L88" s="43"/>
      <c r="M88" s="44"/>
      <c r="N88" s="43"/>
    </row>
    <row r="89" spans="1:14" ht="16.5" customHeight="1" thickTop="1" thickBot="1">
      <c r="B89" s="294">
        <f t="shared" si="7"/>
        <v>73</v>
      </c>
      <c r="C89" s="306" t="s">
        <v>146</v>
      </c>
      <c r="D89" s="307" t="s">
        <v>147</v>
      </c>
      <c r="E89" s="308">
        <v>42024</v>
      </c>
      <c r="F89" s="287">
        <v>42886</v>
      </c>
      <c r="G89" s="309" t="s">
        <v>148</v>
      </c>
      <c r="H89" s="305">
        <v>104.98399999999999</v>
      </c>
      <c r="I89" s="204">
        <v>106.643</v>
      </c>
      <c r="J89" s="204">
        <v>106.65600000000001</v>
      </c>
      <c r="K89" s="43"/>
      <c r="L89" s="43"/>
      <c r="M89" s="44"/>
      <c r="N89" s="43"/>
    </row>
    <row r="90" spans="1:14" ht="16.5" customHeight="1" thickTop="1" thickBot="1">
      <c r="B90" s="310">
        <f t="shared" si="7"/>
        <v>74</v>
      </c>
      <c r="C90" s="311" t="s">
        <v>149</v>
      </c>
      <c r="D90" s="312" t="s">
        <v>150</v>
      </c>
      <c r="E90" s="313">
        <v>42195</v>
      </c>
      <c r="F90" s="314">
        <v>42884</v>
      </c>
      <c r="G90" s="315" t="s">
        <v>151</v>
      </c>
      <c r="H90" s="316">
        <v>10.445</v>
      </c>
      <c r="I90" s="66">
        <v>10.605</v>
      </c>
      <c r="J90" s="66">
        <v>10.606999999999999</v>
      </c>
      <c r="K90" s="43"/>
      <c r="L90" s="43"/>
      <c r="M90" s="44"/>
      <c r="N90" s="43"/>
    </row>
    <row r="91" spans="1:14" ht="15" customHeight="1" thickTop="1" thickBot="1">
      <c r="A91" s="317"/>
      <c r="B91" s="318" t="s">
        <v>152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1:14" ht="16.5" customHeight="1" thickTop="1" thickBot="1">
      <c r="B92" s="320">
        <v>75</v>
      </c>
      <c r="C92" s="321" t="s">
        <v>153</v>
      </c>
      <c r="D92" s="322" t="s">
        <v>21</v>
      </c>
      <c r="E92" s="323">
        <v>34561</v>
      </c>
      <c r="F92" s="324">
        <v>42865</v>
      </c>
      <c r="G92" s="325" t="s">
        <v>154</v>
      </c>
      <c r="H92" s="247">
        <v>60.435000000000002</v>
      </c>
      <c r="I92" s="248">
        <v>62.722999999999999</v>
      </c>
      <c r="J92" s="248">
        <v>62.875999999999998</v>
      </c>
      <c r="K92" s="43"/>
      <c r="L92" s="43"/>
      <c r="M92" s="44"/>
      <c r="N92" s="43"/>
    </row>
    <row r="93" spans="1:14" ht="16.5" customHeight="1" thickTop="1" thickBot="1">
      <c r="B93" s="326">
        <f>B92+1</f>
        <v>76</v>
      </c>
      <c r="C93" s="286" t="s">
        <v>155</v>
      </c>
      <c r="D93" s="327" t="s">
        <v>96</v>
      </c>
      <c r="E93" s="244">
        <v>34415</v>
      </c>
      <c r="F93" s="244">
        <v>42877</v>
      </c>
      <c r="G93" s="246" t="s">
        <v>156</v>
      </c>
      <c r="H93" s="328" t="s">
        <v>157</v>
      </c>
      <c r="I93" s="328" t="s">
        <v>157</v>
      </c>
      <c r="J93" s="328" t="s">
        <v>157</v>
      </c>
      <c r="K93" s="43"/>
      <c r="L93" s="43"/>
      <c r="M93" s="44"/>
      <c r="N93" s="43"/>
    </row>
    <row r="94" spans="1:14" ht="16.5" customHeight="1" thickTop="1" thickBot="1">
      <c r="B94" s="329">
        <f t="shared" ref="B94:B103" si="8">B93+1</f>
        <v>77</v>
      </c>
      <c r="C94" s="286" t="s">
        <v>158</v>
      </c>
      <c r="D94" s="284" t="s">
        <v>96</v>
      </c>
      <c r="E94" s="330">
        <v>34415</v>
      </c>
      <c r="F94" s="244">
        <v>42877</v>
      </c>
      <c r="G94" s="285" t="s">
        <v>159</v>
      </c>
      <c r="H94" s="328" t="s">
        <v>157</v>
      </c>
      <c r="I94" s="328" t="s">
        <v>157</v>
      </c>
      <c r="J94" s="328" t="s">
        <v>157</v>
      </c>
      <c r="K94" s="43"/>
      <c r="L94" s="43"/>
      <c r="M94" s="44"/>
      <c r="N94" s="43"/>
    </row>
    <row r="95" spans="1:14" ht="16.5" customHeight="1" thickTop="1" thickBot="1">
      <c r="B95" s="329">
        <f t="shared" si="8"/>
        <v>78</v>
      </c>
      <c r="C95" s="286" t="s">
        <v>160</v>
      </c>
      <c r="D95" s="331" t="s">
        <v>63</v>
      </c>
      <c r="E95" s="330">
        <v>105.764</v>
      </c>
      <c r="F95" s="244">
        <v>43228</v>
      </c>
      <c r="G95" s="285">
        <v>1.958</v>
      </c>
      <c r="H95" s="203">
        <v>97.811000000000007</v>
      </c>
      <c r="I95" s="204">
        <v>103.556</v>
      </c>
      <c r="J95" s="204">
        <v>104.066</v>
      </c>
      <c r="K95" s="43"/>
      <c r="L95" s="43"/>
      <c r="M95" s="44"/>
      <c r="N95" s="43"/>
    </row>
    <row r="96" spans="1:14" ht="16.5" customHeight="1" thickTop="1" thickBot="1">
      <c r="B96" s="329">
        <f t="shared" si="8"/>
        <v>79</v>
      </c>
      <c r="C96" s="286" t="s">
        <v>161</v>
      </c>
      <c r="D96" s="331" t="s">
        <v>108</v>
      </c>
      <c r="E96" s="330">
        <v>36367</v>
      </c>
      <c r="F96" s="244">
        <v>42852</v>
      </c>
      <c r="G96" s="285">
        <v>0.56000000000000005</v>
      </c>
      <c r="H96" s="203">
        <v>17.757999999999999</v>
      </c>
      <c r="I96" s="204">
        <v>18.431999999999999</v>
      </c>
      <c r="J96" s="204">
        <v>18.408999999999999</v>
      </c>
      <c r="K96" s="332"/>
      <c r="L96" s="333"/>
      <c r="M96" s="333"/>
      <c r="N96" s="334"/>
    </row>
    <row r="97" spans="1:14" ht="16.5" customHeight="1" thickTop="1" thickBot="1">
      <c r="B97" s="335">
        <f t="shared" si="8"/>
        <v>80</v>
      </c>
      <c r="C97" s="336" t="s">
        <v>162</v>
      </c>
      <c r="D97" s="337" t="s">
        <v>121</v>
      </c>
      <c r="E97" s="338">
        <v>36857</v>
      </c>
      <c r="F97" s="244">
        <v>43189</v>
      </c>
      <c r="G97" s="339">
        <v>7.298</v>
      </c>
      <c r="H97" s="203">
        <v>297.226</v>
      </c>
      <c r="I97" s="204">
        <v>316.00200000000001</v>
      </c>
      <c r="J97" s="204">
        <v>316.22399999999999</v>
      </c>
      <c r="K97" s="43"/>
      <c r="L97" s="43"/>
      <c r="M97" s="44"/>
      <c r="N97" s="43"/>
    </row>
    <row r="98" spans="1:14" ht="15.75" customHeight="1" thickTop="1" thickBot="1">
      <c r="B98" s="335">
        <f t="shared" si="8"/>
        <v>81</v>
      </c>
      <c r="C98" s="336" t="s">
        <v>163</v>
      </c>
      <c r="D98" s="340" t="s">
        <v>126</v>
      </c>
      <c r="E98" s="338">
        <v>34599</v>
      </c>
      <c r="F98" s="341">
        <v>42877</v>
      </c>
      <c r="G98" s="339" t="s">
        <v>164</v>
      </c>
      <c r="H98" s="203">
        <v>30.074999999999999</v>
      </c>
      <c r="I98" s="204">
        <v>30.736999999999998</v>
      </c>
      <c r="J98" s="204">
        <v>30.768999999999998</v>
      </c>
      <c r="K98" s="43"/>
      <c r="L98" s="43"/>
      <c r="M98" s="44"/>
      <c r="N98" s="43"/>
    </row>
    <row r="99" spans="1:14" ht="14.25" customHeight="1" thickTop="1" thickBot="1">
      <c r="B99" s="335">
        <f t="shared" si="8"/>
        <v>82</v>
      </c>
      <c r="C99" s="342" t="s">
        <v>165</v>
      </c>
      <c r="D99" s="340" t="s">
        <v>56</v>
      </c>
      <c r="E99" s="338">
        <v>38777</v>
      </c>
      <c r="F99" s="244">
        <v>42881</v>
      </c>
      <c r="G99" s="339" t="s">
        <v>166</v>
      </c>
      <c r="H99" s="203">
        <v>2346.3040000000001</v>
      </c>
      <c r="I99" s="204">
        <v>2486.1480000000001</v>
      </c>
      <c r="J99" s="204">
        <v>2499.14</v>
      </c>
      <c r="K99" s="43"/>
      <c r="L99" s="43"/>
      <c r="M99" s="44"/>
      <c r="N99" s="43"/>
    </row>
    <row r="100" spans="1:14" ht="17.25" customHeight="1" thickTop="1" thickBot="1">
      <c r="B100" s="335">
        <f t="shared" si="8"/>
        <v>83</v>
      </c>
      <c r="C100" s="336" t="s">
        <v>167</v>
      </c>
      <c r="D100" s="340" t="s">
        <v>16</v>
      </c>
      <c r="E100" s="338">
        <v>34423</v>
      </c>
      <c r="F100" s="244">
        <v>42874</v>
      </c>
      <c r="G100" s="339" t="s">
        <v>168</v>
      </c>
      <c r="H100" s="203">
        <v>74.028000000000006</v>
      </c>
      <c r="I100" s="204">
        <v>76.724999999999994</v>
      </c>
      <c r="J100" s="204">
        <v>76.694999999999993</v>
      </c>
      <c r="K100" s="43"/>
      <c r="L100" s="43"/>
      <c r="M100" s="44"/>
      <c r="N100" s="43"/>
    </row>
    <row r="101" spans="1:14" ht="16.5" customHeight="1" thickTop="1" thickBot="1">
      <c r="B101" s="335">
        <f t="shared" si="8"/>
        <v>84</v>
      </c>
      <c r="C101" s="336" t="s">
        <v>169</v>
      </c>
      <c r="D101" s="340" t="s">
        <v>16</v>
      </c>
      <c r="E101" s="338">
        <v>34731</v>
      </c>
      <c r="F101" s="341">
        <v>42873</v>
      </c>
      <c r="G101" s="339" t="s">
        <v>170</v>
      </c>
      <c r="H101" s="203">
        <v>55.671999999999997</v>
      </c>
      <c r="I101" s="204">
        <v>57.759</v>
      </c>
      <c r="J101" s="204">
        <v>57.774999999999999</v>
      </c>
      <c r="K101" s="43"/>
      <c r="L101" s="43"/>
      <c r="M101" s="44"/>
      <c r="N101" s="43"/>
    </row>
    <row r="102" spans="1:14" ht="16.5" customHeight="1" thickTop="1" thickBot="1">
      <c r="B102" s="335">
        <f t="shared" si="8"/>
        <v>85</v>
      </c>
      <c r="C102" s="278" t="s">
        <v>171</v>
      </c>
      <c r="D102" s="290" t="s">
        <v>14</v>
      </c>
      <c r="E102" s="330">
        <v>36297</v>
      </c>
      <c r="F102" s="244">
        <v>43228</v>
      </c>
      <c r="G102" s="285">
        <v>3.7999999999999999E-2</v>
      </c>
      <c r="H102" s="343">
        <v>108.84399999999999</v>
      </c>
      <c r="I102" s="204">
        <v>115.33</v>
      </c>
      <c r="J102" s="204">
        <v>115.557</v>
      </c>
      <c r="K102" s="43"/>
      <c r="L102" s="43"/>
      <c r="M102" s="44"/>
      <c r="N102" s="43"/>
    </row>
    <row r="103" spans="1:14" ht="16.5" customHeight="1" thickTop="1" thickBot="1">
      <c r="B103" s="344">
        <f t="shared" si="8"/>
        <v>86</v>
      </c>
      <c r="C103" s="345" t="s">
        <v>172</v>
      </c>
      <c r="D103" s="346" t="s">
        <v>14</v>
      </c>
      <c r="E103" s="347">
        <v>36626</v>
      </c>
      <c r="F103" s="348">
        <v>42865</v>
      </c>
      <c r="G103" s="349" t="s">
        <v>173</v>
      </c>
      <c r="H103" s="350">
        <v>95.96</v>
      </c>
      <c r="I103" s="351">
        <v>105.218</v>
      </c>
      <c r="J103" s="351">
        <v>105.812</v>
      </c>
      <c r="K103" s="43"/>
      <c r="L103" s="43"/>
      <c r="M103" s="44"/>
      <c r="N103" s="43"/>
    </row>
    <row r="104" spans="1:14" ht="18" customHeight="1" thickTop="1" thickBot="1">
      <c r="B104" s="352" t="s">
        <v>174</v>
      </c>
      <c r="C104" s="67"/>
      <c r="D104" s="67"/>
      <c r="E104" s="67"/>
      <c r="F104" s="67"/>
      <c r="G104" s="67"/>
      <c r="H104" s="67"/>
      <c r="I104" s="67"/>
      <c r="J104" s="353"/>
      <c r="M104" s="170"/>
    </row>
    <row r="105" spans="1:14" ht="16.5" customHeight="1" thickTop="1" thickBot="1">
      <c r="B105" s="354">
        <v>87</v>
      </c>
      <c r="C105" s="295" t="s">
        <v>175</v>
      </c>
      <c r="D105" s="186" t="s">
        <v>21</v>
      </c>
      <c r="E105" s="244">
        <v>39084</v>
      </c>
      <c r="F105" s="244">
        <v>43228</v>
      </c>
      <c r="G105" s="246">
        <v>0.22800000000000001</v>
      </c>
      <c r="H105" s="248">
        <v>10.99</v>
      </c>
      <c r="I105" s="248">
        <v>10.925000000000001</v>
      </c>
      <c r="J105" s="248">
        <v>10.926</v>
      </c>
      <c r="K105" s="43"/>
      <c r="L105" s="44"/>
      <c r="M105" s="43"/>
      <c r="N105" s="101"/>
    </row>
    <row r="106" spans="1:14" ht="16.5" customHeight="1" thickTop="1" thickBot="1">
      <c r="B106" s="355">
        <f>B105+1</f>
        <v>88</v>
      </c>
      <c r="C106" s="298" t="s">
        <v>176</v>
      </c>
      <c r="D106" s="284" t="s">
        <v>21</v>
      </c>
      <c r="E106" s="330">
        <v>1867429</v>
      </c>
      <c r="F106" s="244">
        <v>43228</v>
      </c>
      <c r="G106" s="285">
        <v>0.151</v>
      </c>
      <c r="H106" s="203">
        <v>11.95</v>
      </c>
      <c r="I106" s="204">
        <v>11.875999999999999</v>
      </c>
      <c r="J106" s="204">
        <v>11.877000000000001</v>
      </c>
      <c r="K106" s="43"/>
      <c r="L106" s="44"/>
      <c r="M106" s="43"/>
      <c r="N106" s="101"/>
    </row>
    <row r="107" spans="1:14" ht="16.5" customHeight="1" thickTop="1" thickBot="1">
      <c r="B107" s="355">
        <f t="shared" ref="B107:B122" si="9">B106+1</f>
        <v>89</v>
      </c>
      <c r="C107" s="298" t="s">
        <v>177</v>
      </c>
      <c r="D107" s="284" t="s">
        <v>21</v>
      </c>
      <c r="E107" s="330">
        <v>735</v>
      </c>
      <c r="F107" s="244">
        <v>43228</v>
      </c>
      <c r="G107" s="285">
        <v>1.4E-2</v>
      </c>
      <c r="H107" s="203">
        <v>14.977</v>
      </c>
      <c r="I107" s="204">
        <v>15.244</v>
      </c>
      <c r="J107" s="204">
        <v>15.276999999999999</v>
      </c>
      <c r="K107" s="43"/>
      <c r="L107" s="44"/>
      <c r="M107" s="43"/>
      <c r="N107" s="101"/>
    </row>
    <row r="108" spans="1:14" ht="17.25" customHeight="1" thickTop="1" thickBot="1">
      <c r="A108" s="356"/>
      <c r="B108" s="355">
        <f t="shared" si="9"/>
        <v>90</v>
      </c>
      <c r="C108" s="298" t="s">
        <v>178</v>
      </c>
      <c r="D108" s="284" t="s">
        <v>21</v>
      </c>
      <c r="E108" s="330">
        <v>39084</v>
      </c>
      <c r="F108" s="244">
        <v>43228</v>
      </c>
      <c r="G108" s="285">
        <v>0.23200000000000001</v>
      </c>
      <c r="H108" s="203">
        <v>13.451000000000001</v>
      </c>
      <c r="I108" s="204">
        <v>14.326000000000001</v>
      </c>
      <c r="J108" s="204">
        <v>14.353</v>
      </c>
      <c r="K108" s="43"/>
      <c r="L108" s="44"/>
      <c r="M108" s="43"/>
      <c r="N108" s="101"/>
    </row>
    <row r="109" spans="1:14" ht="16.5" customHeight="1" thickTop="1" thickBot="1">
      <c r="B109" s="355">
        <f t="shared" si="9"/>
        <v>91</v>
      </c>
      <c r="C109" s="357" t="s">
        <v>179</v>
      </c>
      <c r="D109" s="331" t="s">
        <v>96</v>
      </c>
      <c r="E109" s="330">
        <v>39994</v>
      </c>
      <c r="F109" s="244">
        <v>42877</v>
      </c>
      <c r="G109" s="285" t="s">
        <v>180</v>
      </c>
      <c r="H109" s="203">
        <v>14.146000000000001</v>
      </c>
      <c r="I109" s="204">
        <v>15.872</v>
      </c>
      <c r="J109" s="204">
        <v>15.936999999999999</v>
      </c>
      <c r="K109" s="43"/>
      <c r="L109" s="44"/>
      <c r="M109" s="43"/>
      <c r="N109" s="101"/>
    </row>
    <row r="110" spans="1:14" ht="15.75" customHeight="1" thickTop="1" thickBot="1">
      <c r="B110" s="355">
        <f t="shared" si="9"/>
        <v>92</v>
      </c>
      <c r="C110" s="357" t="s">
        <v>181</v>
      </c>
      <c r="D110" s="284" t="s">
        <v>96</v>
      </c>
      <c r="E110" s="330">
        <v>40848</v>
      </c>
      <c r="F110" s="244">
        <v>42877</v>
      </c>
      <c r="G110" s="358" t="s">
        <v>182</v>
      </c>
      <c r="H110" s="203">
        <v>12.407</v>
      </c>
      <c r="I110" s="204">
        <v>13.538</v>
      </c>
      <c r="J110" s="204">
        <v>13.589</v>
      </c>
      <c r="K110" s="43"/>
      <c r="L110" s="44"/>
      <c r="M110" s="43"/>
      <c r="N110" s="101"/>
    </row>
    <row r="111" spans="1:14" ht="16.5" customHeight="1" thickTop="1" thickBot="1">
      <c r="B111" s="355">
        <f t="shared" si="9"/>
        <v>93</v>
      </c>
      <c r="C111" s="359" t="s">
        <v>183</v>
      </c>
      <c r="D111" s="331" t="s">
        <v>63</v>
      </c>
      <c r="E111" s="330">
        <v>39175</v>
      </c>
      <c r="F111" s="244">
        <v>43222</v>
      </c>
      <c r="G111" s="285">
        <v>4.5140000000000002</v>
      </c>
      <c r="H111" s="203">
        <v>147.89599999999999</v>
      </c>
      <c r="I111" s="204">
        <v>154.85400000000001</v>
      </c>
      <c r="J111" s="204">
        <v>155.52000000000001</v>
      </c>
      <c r="K111" s="43"/>
      <c r="L111" s="44"/>
      <c r="M111" s="43"/>
      <c r="N111" s="101"/>
    </row>
    <row r="112" spans="1:14" ht="16.5" customHeight="1" thickTop="1" thickBot="1">
      <c r="B112" s="355">
        <f t="shared" si="9"/>
        <v>94</v>
      </c>
      <c r="C112" s="360" t="s">
        <v>184</v>
      </c>
      <c r="D112" s="331" t="s">
        <v>63</v>
      </c>
      <c r="E112" s="330">
        <v>39175</v>
      </c>
      <c r="F112" s="244">
        <v>43222</v>
      </c>
      <c r="G112" s="358">
        <v>3.7869999999999999</v>
      </c>
      <c r="H112" s="203">
        <v>141.06800000000001</v>
      </c>
      <c r="I112" s="204">
        <v>144.91200000000001</v>
      </c>
      <c r="J112" s="204">
        <v>145.23699999999999</v>
      </c>
      <c r="K112" s="43"/>
      <c r="L112" s="44"/>
      <c r="M112" s="43"/>
      <c r="N112" s="101"/>
    </row>
    <row r="113" spans="1:14" ht="16.5" customHeight="1" thickTop="1" thickBot="1">
      <c r="B113" s="355">
        <f t="shared" si="9"/>
        <v>95</v>
      </c>
      <c r="C113" s="361" t="s">
        <v>185</v>
      </c>
      <c r="D113" s="362" t="s">
        <v>25</v>
      </c>
      <c r="E113" s="330">
        <v>40708</v>
      </c>
      <c r="F113" s="244">
        <v>42881</v>
      </c>
      <c r="G113" s="363" t="s">
        <v>186</v>
      </c>
      <c r="H113" s="203">
        <v>8.8889999999999993</v>
      </c>
      <c r="I113" s="204">
        <v>9.6720000000000006</v>
      </c>
      <c r="J113" s="204">
        <v>9.7110000000000003</v>
      </c>
      <c r="K113" s="43"/>
      <c r="L113" s="44"/>
      <c r="M113" s="43"/>
      <c r="N113" s="101"/>
    </row>
    <row r="114" spans="1:14" ht="16.5" customHeight="1" thickTop="1" thickBot="1">
      <c r="B114" s="355">
        <f t="shared" si="9"/>
        <v>96</v>
      </c>
      <c r="C114" s="364" t="s">
        <v>187</v>
      </c>
      <c r="D114" s="186" t="s">
        <v>16</v>
      </c>
      <c r="E114" s="330">
        <v>39699</v>
      </c>
      <c r="F114" s="365">
        <v>42885</v>
      </c>
      <c r="G114" s="363" t="s">
        <v>188</v>
      </c>
      <c r="H114" s="203">
        <v>109.614</v>
      </c>
      <c r="I114" s="204">
        <v>123.44799999999999</v>
      </c>
      <c r="J114" s="204">
        <v>123.51</v>
      </c>
      <c r="K114" s="43"/>
      <c r="L114" s="44"/>
      <c r="M114" s="43"/>
      <c r="N114" s="101"/>
    </row>
    <row r="115" spans="1:14" ht="16.5" customHeight="1" thickTop="1" thickBot="1">
      <c r="B115" s="355">
        <f t="shared" si="9"/>
        <v>97</v>
      </c>
      <c r="C115" s="357" t="s">
        <v>189</v>
      </c>
      <c r="D115" s="284" t="s">
        <v>27</v>
      </c>
      <c r="E115" s="330">
        <v>40725</v>
      </c>
      <c r="F115" s="245">
        <v>42857</v>
      </c>
      <c r="G115" s="292" t="s">
        <v>190</v>
      </c>
      <c r="H115" s="203">
        <v>87.316000000000003</v>
      </c>
      <c r="I115" s="204">
        <v>93.180999999999997</v>
      </c>
      <c r="J115" s="204">
        <v>93.195999999999998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5">
        <f t="shared" si="9"/>
        <v>98</v>
      </c>
      <c r="C116" s="357" t="s">
        <v>191</v>
      </c>
      <c r="D116" s="284" t="s">
        <v>27</v>
      </c>
      <c r="E116" s="366">
        <v>40725</v>
      </c>
      <c r="F116" s="245">
        <v>42857</v>
      </c>
      <c r="G116" s="367" t="s">
        <v>192</v>
      </c>
      <c r="H116" s="203">
        <v>90.784000000000006</v>
      </c>
      <c r="I116" s="204">
        <v>97.933000000000007</v>
      </c>
      <c r="J116" s="204">
        <v>97.71</v>
      </c>
      <c r="K116" s="43"/>
      <c r="L116" s="43"/>
      <c r="M116" s="44"/>
      <c r="N116" s="43"/>
    </row>
    <row r="117" spans="1:14" ht="16.5" customHeight="1" thickTop="1">
      <c r="B117" s="355">
        <f t="shared" si="9"/>
        <v>99</v>
      </c>
      <c r="C117" s="368" t="s">
        <v>193</v>
      </c>
      <c r="D117" s="369" t="s">
        <v>150</v>
      </c>
      <c r="E117" s="370">
        <v>40910</v>
      </c>
      <c r="F117" s="244">
        <v>42884</v>
      </c>
      <c r="G117" s="371" t="s">
        <v>194</v>
      </c>
      <c r="H117" s="203">
        <v>96.888000000000005</v>
      </c>
      <c r="I117" s="204">
        <v>99.144000000000005</v>
      </c>
      <c r="J117" s="204">
        <v>99.278999999999996</v>
      </c>
      <c r="K117" s="372"/>
      <c r="L117" s="373"/>
      <c r="M117" s="372"/>
      <c r="N117" s="374"/>
    </row>
    <row r="118" spans="1:14" ht="16.5" customHeight="1">
      <c r="B118" s="355">
        <f t="shared" si="9"/>
        <v>100</v>
      </c>
      <c r="C118" s="375" t="s">
        <v>195</v>
      </c>
      <c r="D118" s="290" t="s">
        <v>14</v>
      </c>
      <c r="E118" s="287">
        <v>41904</v>
      </c>
      <c r="F118" s="304">
        <v>43208</v>
      </c>
      <c r="G118" s="371">
        <v>1.0900000000000001</v>
      </c>
      <c r="H118" s="204">
        <v>102.804</v>
      </c>
      <c r="I118" s="204">
        <v>113.399</v>
      </c>
      <c r="J118" s="204">
        <v>114.06399999999999</v>
      </c>
      <c r="K118" s="372"/>
      <c r="L118" s="373"/>
      <c r="M118" s="372"/>
      <c r="N118" s="374"/>
    </row>
    <row r="119" spans="1:14" ht="16.5" customHeight="1">
      <c r="B119" s="355">
        <f t="shared" si="9"/>
        <v>101</v>
      </c>
      <c r="C119" s="376" t="s">
        <v>196</v>
      </c>
      <c r="D119" s="274" t="s">
        <v>16</v>
      </c>
      <c r="E119" s="377">
        <v>42388</v>
      </c>
      <c r="F119" s="287">
        <v>42886</v>
      </c>
      <c r="G119" s="246" t="s">
        <v>197</v>
      </c>
      <c r="H119" s="204">
        <v>96.245999999999995</v>
      </c>
      <c r="I119" s="204">
        <v>100.34399999999999</v>
      </c>
      <c r="J119" s="204">
        <v>100.999</v>
      </c>
      <c r="K119" s="372"/>
      <c r="L119" s="373"/>
      <c r="M119" s="372"/>
      <c r="N119" s="374"/>
    </row>
    <row r="120" spans="1:14" ht="16.5" customHeight="1">
      <c r="B120" s="355">
        <f t="shared" si="9"/>
        <v>102</v>
      </c>
      <c r="C120" s="376" t="s">
        <v>198</v>
      </c>
      <c r="D120" s="274" t="s">
        <v>25</v>
      </c>
      <c r="E120" s="377">
        <v>42741</v>
      </c>
      <c r="F120" s="378" t="s">
        <v>199</v>
      </c>
      <c r="G120" s="379" t="s">
        <v>199</v>
      </c>
      <c r="H120" s="380">
        <v>10.031000000000001</v>
      </c>
      <c r="I120" s="204">
        <v>10.651999999999999</v>
      </c>
      <c r="J120" s="204">
        <v>10.679</v>
      </c>
      <c r="K120" s="381"/>
      <c r="L120" s="373"/>
      <c r="M120" s="381"/>
      <c r="N120" s="374"/>
    </row>
    <row r="121" spans="1:14" ht="16.5" customHeight="1">
      <c r="B121" s="355">
        <f t="shared" si="9"/>
        <v>103</v>
      </c>
      <c r="C121" s="382" t="s">
        <v>200</v>
      </c>
      <c r="D121" s="274" t="s">
        <v>126</v>
      </c>
      <c r="E121" s="377">
        <v>43087</v>
      </c>
      <c r="F121" s="378" t="s">
        <v>199</v>
      </c>
      <c r="G121" s="379" t="s">
        <v>199</v>
      </c>
      <c r="H121" s="204">
        <v>100.008</v>
      </c>
      <c r="I121" s="204">
        <v>106.797</v>
      </c>
      <c r="J121" s="204">
        <v>107.224</v>
      </c>
      <c r="K121" s="383"/>
      <c r="L121" s="384"/>
      <c r="M121" s="383"/>
      <c r="N121" s="385"/>
    </row>
    <row r="122" spans="1:14" ht="16.5" customHeight="1" thickBot="1">
      <c r="B122" s="386">
        <f t="shared" si="9"/>
        <v>104</v>
      </c>
      <c r="C122" s="387" t="s">
        <v>201</v>
      </c>
      <c r="D122" s="388" t="s">
        <v>12</v>
      </c>
      <c r="E122" s="389">
        <v>39097</v>
      </c>
      <c r="F122" s="389">
        <v>43213</v>
      </c>
      <c r="G122" s="390">
        <v>4.1740000000000004</v>
      </c>
      <c r="H122" s="391">
        <v>154.54599999999999</v>
      </c>
      <c r="I122" s="351">
        <v>164.28200000000001</v>
      </c>
      <c r="J122" s="351">
        <v>164.66</v>
      </c>
      <c r="K122" s="392"/>
      <c r="L122" s="393"/>
      <c r="M122" s="394"/>
      <c r="N122" s="393"/>
    </row>
    <row r="123" spans="1:14" ht="13.5" customHeight="1" thickBot="1">
      <c r="B123" s="352" t="s">
        <v>202</v>
      </c>
      <c r="C123" s="67"/>
      <c r="D123" s="67"/>
      <c r="E123" s="67"/>
      <c r="F123" s="67"/>
      <c r="G123" s="67"/>
      <c r="H123" s="67"/>
      <c r="I123" s="67"/>
      <c r="J123" s="353"/>
      <c r="M123" s="170"/>
    </row>
    <row r="124" spans="1:14" ht="16.5" customHeight="1" thickTop="1" thickBot="1">
      <c r="B124" s="355">
        <v>105</v>
      </c>
      <c r="C124" s="364" t="s">
        <v>203</v>
      </c>
      <c r="D124" s="269" t="s">
        <v>34</v>
      </c>
      <c r="E124" s="395">
        <v>40630</v>
      </c>
      <c r="F124" s="396">
        <v>42886</v>
      </c>
      <c r="G124" s="246" t="s">
        <v>204</v>
      </c>
      <c r="H124" s="247">
        <v>102.77200000000001</v>
      </c>
      <c r="I124" s="397">
        <v>113.782</v>
      </c>
      <c r="J124" s="397">
        <v>114.98699999999999</v>
      </c>
      <c r="K124" s="184" t="s">
        <v>73</v>
      </c>
      <c r="M124" s="89">
        <f>+(J124-I124)/I124</f>
        <v>1.0590427308361589E-2</v>
      </c>
    </row>
    <row r="125" spans="1:14" ht="16.5" customHeight="1" thickTop="1" thickBot="1">
      <c r="B125" s="355">
        <f>B124+1</f>
        <v>106</v>
      </c>
      <c r="C125" s="398" t="s">
        <v>205</v>
      </c>
      <c r="D125" s="399" t="s">
        <v>206</v>
      </c>
      <c r="E125" s="400">
        <v>40543</v>
      </c>
      <c r="F125" s="401">
        <v>42874</v>
      </c>
      <c r="G125" s="402" t="s">
        <v>207</v>
      </c>
      <c r="H125" s="403">
        <v>109.363</v>
      </c>
      <c r="I125" s="403">
        <v>112.248</v>
      </c>
      <c r="J125" s="403">
        <v>113.32599999999999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5">
        <f t="shared" ref="B126:B139" si="10">B125+1</f>
        <v>107</v>
      </c>
      <c r="C126" s="404" t="s">
        <v>208</v>
      </c>
      <c r="D126" s="405" t="s">
        <v>206</v>
      </c>
      <c r="E126" s="366">
        <v>40543</v>
      </c>
      <c r="F126" s="401">
        <v>42874</v>
      </c>
      <c r="G126" s="406" t="s">
        <v>209</v>
      </c>
      <c r="H126" s="403">
        <v>108.645</v>
      </c>
      <c r="I126" s="403">
        <v>118.212</v>
      </c>
      <c r="J126" s="403">
        <v>119.12</v>
      </c>
      <c r="K126" s="177" t="s">
        <v>61</v>
      </c>
      <c r="M126" s="89">
        <f t="shared" ref="M126:M131" si="11">+(J126-I126)/I126</f>
        <v>7.681115284404301E-3</v>
      </c>
    </row>
    <row r="127" spans="1:14" ht="16.5" customHeight="1" thickTop="1" thickBot="1">
      <c r="B127" s="355">
        <f t="shared" si="10"/>
        <v>108</v>
      </c>
      <c r="C127" s="407" t="s">
        <v>210</v>
      </c>
      <c r="D127" s="269" t="s">
        <v>78</v>
      </c>
      <c r="E127" s="366">
        <v>38671</v>
      </c>
      <c r="F127" s="401">
        <v>42884</v>
      </c>
      <c r="G127" s="402" t="s">
        <v>211</v>
      </c>
      <c r="H127" s="262">
        <v>199.619</v>
      </c>
      <c r="I127" s="262">
        <v>214.59299999999999</v>
      </c>
      <c r="J127" s="262" t="s">
        <v>212</v>
      </c>
      <c r="K127" s="179" t="s">
        <v>64</v>
      </c>
      <c r="M127" s="89" t="e">
        <f t="shared" si="11"/>
        <v>#VALUE!</v>
      </c>
    </row>
    <row r="128" spans="1:14" ht="16.5" customHeight="1" thickTop="1" thickBot="1">
      <c r="B128" s="355">
        <f t="shared" si="10"/>
        <v>109</v>
      </c>
      <c r="C128" s="407" t="s">
        <v>213</v>
      </c>
      <c r="D128" s="269" t="s">
        <v>78</v>
      </c>
      <c r="E128" s="366">
        <v>38671</v>
      </c>
      <c r="F128" s="401">
        <v>42884</v>
      </c>
      <c r="G128" s="408" t="s">
        <v>214</v>
      </c>
      <c r="H128" s="403">
        <v>184.55799999999999</v>
      </c>
      <c r="I128" s="409">
        <v>192.00299999999999</v>
      </c>
      <c r="J128" s="409">
        <v>192.26499999999999</v>
      </c>
      <c r="K128" s="179" t="s">
        <v>64</v>
      </c>
      <c r="M128" s="89">
        <f t="shared" si="11"/>
        <v>1.3645620120518974E-3</v>
      </c>
    </row>
    <row r="129" spans="2:14" ht="16.5" customHeight="1" thickTop="1" thickBot="1">
      <c r="B129" s="355">
        <f t="shared" si="10"/>
        <v>110</v>
      </c>
      <c r="C129" s="407" t="s">
        <v>215</v>
      </c>
      <c r="D129" s="269" t="s">
        <v>78</v>
      </c>
      <c r="E129" s="366">
        <v>38671</v>
      </c>
      <c r="F129" s="401">
        <v>42884</v>
      </c>
      <c r="G129" s="408" t="s">
        <v>216</v>
      </c>
      <c r="H129" s="403">
        <v>158.43600000000001</v>
      </c>
      <c r="I129" s="409">
        <v>163.87799999999999</v>
      </c>
      <c r="J129" s="409">
        <v>164.18</v>
      </c>
      <c r="K129" s="179" t="s">
        <v>64</v>
      </c>
      <c r="M129" s="89">
        <f t="shared" si="11"/>
        <v>1.8428343035674156E-3</v>
      </c>
    </row>
    <row r="130" spans="2:14" ht="16.5" customHeight="1" thickTop="1" thickBot="1">
      <c r="B130" s="355">
        <f t="shared" si="10"/>
        <v>111</v>
      </c>
      <c r="C130" s="404" t="s">
        <v>217</v>
      </c>
      <c r="D130" s="269" t="s">
        <v>78</v>
      </c>
      <c r="E130" s="366">
        <v>40014</v>
      </c>
      <c r="F130" s="410" t="s">
        <v>218</v>
      </c>
      <c r="G130" s="411" t="s">
        <v>218</v>
      </c>
      <c r="H130" s="403">
        <v>21.015000000000001</v>
      </c>
      <c r="I130" s="409">
        <v>24.548999999999999</v>
      </c>
      <c r="J130" s="409">
        <v>24.611000000000001</v>
      </c>
      <c r="K130" s="179" t="s">
        <v>64</v>
      </c>
      <c r="M130" s="89">
        <f t="shared" si="11"/>
        <v>2.5255611226527013E-3</v>
      </c>
    </row>
    <row r="131" spans="2:14" ht="16.5" customHeight="1" thickTop="1" thickBot="1">
      <c r="B131" s="355">
        <f t="shared" si="10"/>
        <v>112</v>
      </c>
      <c r="C131" s="404" t="s">
        <v>219</v>
      </c>
      <c r="D131" s="269" t="s">
        <v>78</v>
      </c>
      <c r="E131" s="366">
        <v>40455</v>
      </c>
      <c r="F131" s="401" t="s">
        <v>218</v>
      </c>
      <c r="G131" s="411" t="s">
        <v>218</v>
      </c>
      <c r="H131" s="403">
        <v>136.19</v>
      </c>
      <c r="I131" s="409">
        <v>149.976</v>
      </c>
      <c r="J131" s="409">
        <v>149.864</v>
      </c>
      <c r="K131" s="179" t="s">
        <v>64</v>
      </c>
      <c r="M131" s="89">
        <f t="shared" si="11"/>
        <v>-7.4678615245102396E-4</v>
      </c>
    </row>
    <row r="132" spans="2:14" ht="16.5" customHeight="1" thickTop="1" thickBot="1">
      <c r="B132" s="355">
        <f t="shared" si="10"/>
        <v>113</v>
      </c>
      <c r="C132" s="404" t="s">
        <v>220</v>
      </c>
      <c r="D132" s="269" t="s">
        <v>221</v>
      </c>
      <c r="E132" s="366">
        <v>40240</v>
      </c>
      <c r="F132" s="401">
        <v>42829</v>
      </c>
      <c r="G132" s="411" t="s">
        <v>222</v>
      </c>
      <c r="H132" s="403">
        <v>112.65900000000001</v>
      </c>
      <c r="I132" s="409">
        <v>118.48</v>
      </c>
      <c r="J132" s="409">
        <v>120.889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5">
        <f t="shared" si="10"/>
        <v>114</v>
      </c>
      <c r="C133" s="412" t="s">
        <v>223</v>
      </c>
      <c r="D133" s="273" t="s">
        <v>150</v>
      </c>
      <c r="E133" s="413">
        <v>40147</v>
      </c>
      <c r="F133" s="401">
        <v>41418</v>
      </c>
      <c r="G133" s="408" t="s">
        <v>224</v>
      </c>
      <c r="H133" s="414">
        <v>8826.2090000000007</v>
      </c>
      <c r="I133" s="150">
        <v>9244.59</v>
      </c>
      <c r="J133" s="150">
        <v>9208.152</v>
      </c>
      <c r="K133" s="179" t="s">
        <v>64</v>
      </c>
      <c r="M133" s="89">
        <f t="shared" ref="M133:M139" si="12">+(J133-I133)/I133</f>
        <v>-3.9415485164837061E-3</v>
      </c>
    </row>
    <row r="134" spans="2:14" ht="16.5" customHeight="1" thickTop="1" thickBot="1">
      <c r="B134" s="355">
        <f t="shared" si="10"/>
        <v>115</v>
      </c>
      <c r="C134" s="415" t="s">
        <v>225</v>
      </c>
      <c r="D134" s="416" t="s">
        <v>123</v>
      </c>
      <c r="E134" s="417">
        <v>41359</v>
      </c>
      <c r="F134" s="244">
        <v>42516</v>
      </c>
      <c r="G134" s="418" t="s">
        <v>226</v>
      </c>
      <c r="H134" s="419" t="s">
        <v>227</v>
      </c>
      <c r="I134" s="420" t="s">
        <v>227</v>
      </c>
      <c r="J134" s="420" t="s">
        <v>227</v>
      </c>
      <c r="K134" s="179" t="s">
        <v>64</v>
      </c>
      <c r="L134" s="421"/>
      <c r="M134" s="89" t="e">
        <f t="shared" si="12"/>
        <v>#VALUE!</v>
      </c>
      <c r="N134" s="421"/>
    </row>
    <row r="135" spans="2:14" ht="16.5" customHeight="1" thickTop="1" thickBot="1">
      <c r="B135" s="355">
        <f t="shared" si="10"/>
        <v>116</v>
      </c>
      <c r="C135" s="422" t="s">
        <v>228</v>
      </c>
      <c r="D135" s="423" t="s">
        <v>150</v>
      </c>
      <c r="E135" s="424">
        <v>41984</v>
      </c>
      <c r="F135" s="425" t="s">
        <v>218</v>
      </c>
      <c r="G135" s="426" t="s">
        <v>218</v>
      </c>
      <c r="H135" s="427">
        <v>83.087000000000003</v>
      </c>
      <c r="I135" s="428">
        <v>79.424000000000007</v>
      </c>
      <c r="J135" s="428">
        <v>80.543000000000006</v>
      </c>
      <c r="K135" s="179" t="s">
        <v>64</v>
      </c>
      <c r="M135" s="89">
        <f t="shared" si="12"/>
        <v>1.4088940370668811E-2</v>
      </c>
    </row>
    <row r="136" spans="2:14" ht="16.5" customHeight="1" thickTop="1">
      <c r="B136" s="355">
        <f t="shared" si="10"/>
        <v>117</v>
      </c>
      <c r="C136" s="429" t="s">
        <v>229</v>
      </c>
      <c r="D136" s="430" t="s">
        <v>56</v>
      </c>
      <c r="E136" s="431">
        <v>42170</v>
      </c>
      <c r="F136" s="244">
        <v>42851</v>
      </c>
      <c r="G136" s="432" t="s">
        <v>230</v>
      </c>
      <c r="H136" s="403">
        <v>984.26099999999997</v>
      </c>
      <c r="I136" s="403">
        <v>1068.5070000000001</v>
      </c>
      <c r="J136" s="403">
        <v>1066.6890000000001</v>
      </c>
      <c r="K136" s="179"/>
      <c r="M136" s="188">
        <f t="shared" si="12"/>
        <v>-1.7014394851881957E-3</v>
      </c>
    </row>
    <row r="137" spans="2:14" ht="16.5" customHeight="1">
      <c r="B137" s="355">
        <f t="shared" si="10"/>
        <v>118</v>
      </c>
      <c r="C137" s="433" t="s">
        <v>231</v>
      </c>
      <c r="D137" s="430" t="s">
        <v>10</v>
      </c>
      <c r="E137" s="370">
        <v>42352</v>
      </c>
      <c r="F137" s="244">
        <v>42881</v>
      </c>
      <c r="G137" s="432" t="s">
        <v>232</v>
      </c>
      <c r="H137" s="403">
        <v>5490.8450000000003</v>
      </c>
      <c r="I137" s="403">
        <v>6059.25</v>
      </c>
      <c r="J137" s="403">
        <v>6068.4009999999998</v>
      </c>
      <c r="K137" s="179"/>
      <c r="M137" s="188">
        <f t="shared" si="12"/>
        <v>1.5102529190906201E-3</v>
      </c>
    </row>
    <row r="138" spans="2:14" ht="16.5" customHeight="1">
      <c r="B138" s="355">
        <f t="shared" si="10"/>
        <v>119</v>
      </c>
      <c r="C138" s="434" t="s">
        <v>233</v>
      </c>
      <c r="D138" s="435" t="s">
        <v>25</v>
      </c>
      <c r="E138" s="436">
        <v>42580</v>
      </c>
      <c r="F138" s="437" t="s">
        <v>199</v>
      </c>
      <c r="G138" s="426" t="s">
        <v>234</v>
      </c>
      <c r="H138" s="403">
        <v>4974.7240000000002</v>
      </c>
      <c r="I138" s="438">
        <v>5394.0230000000001</v>
      </c>
      <c r="J138" s="438">
        <v>5418.3969999999999</v>
      </c>
      <c r="K138" s="439"/>
      <c r="L138" s="440"/>
      <c r="M138" s="441">
        <f t="shared" si="12"/>
        <v>4.5187052409676031E-3</v>
      </c>
      <c r="N138" s="440"/>
    </row>
    <row r="139" spans="2:14" ht="16.5" customHeight="1" thickBot="1">
      <c r="B139" s="355">
        <f t="shared" si="10"/>
        <v>120</v>
      </c>
      <c r="C139" s="442" t="s">
        <v>235</v>
      </c>
      <c r="D139" s="186" t="s">
        <v>34</v>
      </c>
      <c r="E139" s="443">
        <v>42920</v>
      </c>
      <c r="F139" s="444" t="s">
        <v>199</v>
      </c>
      <c r="G139" s="445" t="s">
        <v>234</v>
      </c>
      <c r="H139" s="446">
        <v>101.33499999999999</v>
      </c>
      <c r="I139" s="447">
        <v>102.41500000000001</v>
      </c>
      <c r="J139" s="447">
        <v>102.486</v>
      </c>
      <c r="K139" s="448"/>
      <c r="L139" s="449"/>
      <c r="M139" s="450">
        <f t="shared" si="12"/>
        <v>6.9325782356098175E-4</v>
      </c>
      <c r="N139" s="449"/>
    </row>
    <row r="140" spans="2:14" ht="13.5" customHeight="1" thickTop="1" thickBot="1">
      <c r="B140" s="451" t="s">
        <v>236</v>
      </c>
      <c r="C140" s="240"/>
      <c r="D140" s="240"/>
      <c r="E140" s="240"/>
      <c r="F140" s="240"/>
      <c r="G140" s="240"/>
      <c r="H140" s="240"/>
      <c r="I140" s="240"/>
      <c r="J140" s="241"/>
      <c r="K140" s="293"/>
      <c r="L140" s="293"/>
      <c r="M140" s="170"/>
      <c r="N140" s="293"/>
    </row>
    <row r="141" spans="2:14" ht="16.5" customHeight="1" thickTop="1" thickBot="1">
      <c r="B141" s="452">
        <v>121</v>
      </c>
      <c r="C141" s="453" t="s">
        <v>237</v>
      </c>
      <c r="D141" s="454" t="s">
        <v>147</v>
      </c>
      <c r="E141" s="455">
        <v>42024</v>
      </c>
      <c r="F141" s="455">
        <v>42886</v>
      </c>
      <c r="G141" s="456" t="s">
        <v>238</v>
      </c>
      <c r="H141" s="457">
        <v>115.21</v>
      </c>
      <c r="I141" s="457">
        <v>124.867</v>
      </c>
      <c r="J141" s="457">
        <v>125.928</v>
      </c>
      <c r="K141" s="218" t="s">
        <v>64</v>
      </c>
      <c r="L141" s="34"/>
      <c r="M141" s="458">
        <f>+(J141-I141)/I141</f>
        <v>8.4970408514659021E-3</v>
      </c>
      <c r="N141" s="34"/>
    </row>
    <row r="142" spans="2:14" ht="16.5" customHeight="1" thickTop="1" thickBot="1">
      <c r="B142" s="352" t="s">
        <v>239</v>
      </c>
      <c r="C142" s="67"/>
      <c r="D142" s="67"/>
      <c r="E142" s="67"/>
      <c r="F142" s="67"/>
      <c r="G142" s="67"/>
      <c r="H142" s="67"/>
      <c r="I142" s="67"/>
      <c r="J142" s="353"/>
      <c r="M142" s="170"/>
    </row>
    <row r="143" spans="2:14" ht="16.5" customHeight="1" thickTop="1" thickBot="1">
      <c r="B143" s="459">
        <v>122</v>
      </c>
      <c r="C143" s="460" t="s">
        <v>240</v>
      </c>
      <c r="D143" s="461" t="s">
        <v>123</v>
      </c>
      <c r="E143" s="462">
        <v>41317</v>
      </c>
      <c r="F143" s="244">
        <v>42865</v>
      </c>
      <c r="G143" s="463" t="s">
        <v>241</v>
      </c>
      <c r="H143" s="464" t="s">
        <v>227</v>
      </c>
      <c r="I143" s="464" t="s">
        <v>227</v>
      </c>
      <c r="J143" s="464" t="s">
        <v>227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5">
        <v>123</v>
      </c>
      <c r="C144" s="466" t="s">
        <v>242</v>
      </c>
      <c r="D144" s="467" t="s">
        <v>12</v>
      </c>
      <c r="E144" s="468">
        <v>42506</v>
      </c>
      <c r="F144" s="469">
        <v>43213</v>
      </c>
      <c r="G144" s="470">
        <v>176.964</v>
      </c>
      <c r="H144" s="471">
        <v>11091.766</v>
      </c>
      <c r="I144" s="471">
        <v>11780.825999999999</v>
      </c>
      <c r="J144" s="471">
        <v>11787.218999999999</v>
      </c>
      <c r="K144" s="179" t="s">
        <v>64</v>
      </c>
      <c r="M144" s="89">
        <f>+(J144-I144)/I144</f>
        <v>5.4266143986848034E-4</v>
      </c>
    </row>
    <row r="145" spans="2:13" s="475" customFormat="1" ht="13.5" customHeight="1" thickTop="1">
      <c r="B145" s="472"/>
      <c r="C145" s="9"/>
      <c r="D145" s="9"/>
      <c r="E145" s="9"/>
      <c r="F145" s="9"/>
      <c r="G145" s="9"/>
      <c r="H145" s="449"/>
      <c r="I145" s="449"/>
      <c r="J145" s="473"/>
      <c r="K145" s="474"/>
    </row>
    <row r="146" spans="2:13" s="475" customFormat="1" ht="13.5" customHeight="1">
      <c r="B146" s="472" t="s">
        <v>243</v>
      </c>
      <c r="H146" s="476"/>
      <c r="I146" s="476"/>
      <c r="J146" s="477"/>
    </row>
    <row r="147" spans="2:13" s="475" customFormat="1" ht="15.75" customHeight="1">
      <c r="B147" s="472" t="s">
        <v>244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245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247</v>
      </c>
      <c r="D149" s="478"/>
      <c r="E149" s="479"/>
      <c r="F149" s="479"/>
      <c r="G149" s="101" t="s">
        <v>246</v>
      </c>
      <c r="H149" s="480"/>
      <c r="I149" s="480"/>
      <c r="J149" s="481"/>
      <c r="M149" s="482"/>
    </row>
    <row r="150" spans="2:13" s="475" customFormat="1" ht="15.75" customHeight="1" thickTop="1" thickBot="1">
      <c r="B150" s="472" t="s">
        <v>248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249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246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1:14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1:14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1:14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1:14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1:14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1:14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1:14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1:14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1:14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1:14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1:14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1:14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1:14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1:14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49"/>
      <c r="I519" s="449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49"/>
      <c r="I520" s="449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49"/>
      <c r="I521" s="449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49"/>
      <c r="I522" s="449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49"/>
      <c r="I523" s="449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49"/>
      <c r="I524" s="449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49"/>
      <c r="I525" s="449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49"/>
      <c r="I526" s="449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49"/>
      <c r="I527" s="449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49"/>
      <c r="I528" s="449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49"/>
      <c r="I529" s="449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49"/>
      <c r="I530" s="449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49"/>
      <c r="I531" s="449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49"/>
      <c r="I532" s="449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49"/>
      <c r="I533" s="449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49"/>
      <c r="I534" s="449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49"/>
      <c r="I535" s="449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49"/>
      <c r="I536" s="449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49"/>
      <c r="I537" s="449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49"/>
      <c r="I538" s="449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49"/>
      <c r="I539" s="449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49"/>
      <c r="I540" s="449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49"/>
      <c r="I541" s="449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49"/>
      <c r="I542" s="449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49"/>
      <c r="I543" s="449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49"/>
      <c r="I544" s="449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49"/>
      <c r="I545" s="449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49"/>
      <c r="I546" s="449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49"/>
      <c r="I547" s="449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49"/>
      <c r="I548" s="449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49"/>
      <c r="I549" s="449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49"/>
      <c r="I550" s="449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49"/>
      <c r="I551" s="449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49"/>
      <c r="I552" s="449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49"/>
      <c r="I553" s="449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49"/>
      <c r="I554" s="449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49"/>
      <c r="I555" s="449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49"/>
      <c r="I556" s="449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49"/>
      <c r="I557" s="449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49"/>
      <c r="I558" s="449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49"/>
      <c r="I559" s="449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49"/>
      <c r="I560" s="449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49"/>
      <c r="I561" s="449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49"/>
      <c r="I562" s="449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49"/>
      <c r="I563" s="449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49"/>
      <c r="I564" s="449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49"/>
      <c r="I565" s="449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09-05-2018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2018-05-09T13:26:25Z</dcterms:created>
  <dcterms:modified xsi:type="dcterms:W3CDTF">2018-05-09T13:26:56Z</dcterms:modified>
</cp:coreProperties>
</file>