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<sst xmlns="http://schemas.openxmlformats.org/spreadsheetml/2006/main" count="402" uniqueCount="259">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</sst>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D24">
      <selection activeCell="S34" sqref="S34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173.414</v>
      </c>
      <c r="J6" s="42">
        <v>173.478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117.671</v>
      </c>
      <c r="J7" s="52">
        <v>117.716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100.478</v>
      </c>
      <c r="J8" s="52">
        <v>100.516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102.882</v>
      </c>
      <c r="J9" s="52">
        <v>102.918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103.768</v>
      </c>
      <c r="J10" s="66">
        <v>103.8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15.477</v>
      </c>
      <c r="J12" s="76">
        <v>15.482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113.264</v>
      </c>
      <c r="J13" s="52">
        <v>113.306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101.953</v>
      </c>
      <c r="J15" s="66">
        <v>101.993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1.592</v>
      </c>
      <c r="J17" s="100">
        <v>1.594</v>
      </c>
      <c r="K17" s="101" t="s">
        <v>31</v>
      </c>
      <c r="L17" s="43"/>
      <c r="M17" s="44">
        <f>+(J17-I17)/I17</f>
        <v>0.001256281407035177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42.082</v>
      </c>
      <c r="J19" s="100">
        <v>42.096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56.913</v>
      </c>
      <c r="J20" s="57">
        <v>56.929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123.984</v>
      </c>
      <c r="J21" s="51">
        <v>124.103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120.053</v>
      </c>
      <c r="J22" s="51">
        <v>120.268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151.474</v>
      </c>
      <c r="J24" s="76">
        <v>152.148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553.295</v>
      </c>
      <c r="J25" s="52">
        <v>555.124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129.332</v>
      </c>
      <c r="J26" s="52">
        <v>129.853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137.167</v>
      </c>
      <c r="J27" s="137">
        <v>137.868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140.059</v>
      </c>
      <c r="J28" s="52">
        <v>140.679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119.078</v>
      </c>
      <c r="J29" s="52">
        <v>119.493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118.617</v>
      </c>
      <c r="J30" s="52">
        <v>119.414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169.018</v>
      </c>
      <c r="J31" s="52">
        <v>169.169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99.184</v>
      </c>
      <c r="J32" s="52">
        <v>98.897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106.098</v>
      </c>
      <c r="J33" s="52">
        <v>106.258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164.83</v>
      </c>
      <c r="J34" s="52">
        <v>164.96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143.198</v>
      </c>
      <c r="J35" s="52">
        <v>143.308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111.873</v>
      </c>
      <c r="J36" s="52">
        <v>112.186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114.809</v>
      </c>
      <c r="J37" s="52">
        <v>115.015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23.466</v>
      </c>
      <c r="J38" s="66">
        <v>23.608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2337.196</v>
      </c>
      <c r="J40" s="176">
        <v>2363.315</v>
      </c>
      <c r="K40" s="177" t="s">
        <v>61</v>
      </c>
      <c r="M40" s="89">
        <f aca="true" t="shared" si="3" ref="M40:M47">+(J40-I40)/I40</f>
        <v>0.011175357137356106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159.508</v>
      </c>
      <c r="J42" s="52">
        <v>159.888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193.234</v>
      </c>
      <c r="J43" s="52">
        <v>192.311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5368.423</v>
      </c>
      <c r="J45" s="52">
        <v>5362.177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2.833</v>
      </c>
      <c r="J46" s="42">
        <v>2.832</v>
      </c>
      <c r="K46" s="179"/>
      <c r="M46" s="89">
        <f t="shared" si="3"/>
        <v>-0.0003529827038476293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2.432</v>
      </c>
      <c r="J47" s="52">
        <v>2.431</v>
      </c>
      <c r="K47" s="181" t="s">
        <v>31</v>
      </c>
      <c r="M47" s="89">
        <f t="shared" si="3"/>
        <v>-0.0004111842105262705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1.245</v>
      </c>
      <c r="J48" s="183">
        <v>1.247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1.147</v>
      </c>
      <c r="K49" s="184"/>
      <c r="M49" s="188">
        <f aca="true" t="shared" si="5" ref="M49:M56">+(J49-I49)/I49</f>
        <v>0.0017467248908296959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1.179</v>
      </c>
      <c r="K50" s="184"/>
      <c r="M50" s="188">
        <f t="shared" si="5"/>
        <v>0.0008488964346350696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</v>
      </c>
      <c r="J51" s="41">
        <v>1.185</v>
      </c>
      <c r="K51" s="184"/>
      <c r="M51" s="188">
        <f t="shared" si="5"/>
        <v>0.0016906170752324613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0.002064104978966576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122.95</v>
      </c>
      <c r="J53" s="200">
        <v>123.988</v>
      </c>
      <c r="K53" s="184"/>
      <c r="M53" s="188">
        <f t="shared" si="5"/>
        <v>0.00844245628304186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</v>
      </c>
      <c r="J54" s="204">
        <v>1119.259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11.748</v>
      </c>
      <c r="J55" s="209">
        <v>11.768</v>
      </c>
      <c r="K55" s="184"/>
      <c r="M55" s="188">
        <f t="shared" si="5"/>
        <v>0.0017024174327546263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10.745</v>
      </c>
      <c r="J56" s="214">
        <v>10.731</v>
      </c>
      <c r="K56" s="184"/>
      <c r="M56" s="188">
        <f t="shared" si="5"/>
        <v>-0.0013029315960911446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109.969</v>
      </c>
      <c r="J62" s="248">
        <v>110.01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104.347</v>
      </c>
      <c r="J63" s="204">
        <v>104.386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106.919</v>
      </c>
      <c r="J64" s="204">
        <v>106.955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104.344</v>
      </c>
      <c r="J65" s="204">
        <v>104.381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101.671</v>
      </c>
      <c r="J66" s="204">
        <v>101.713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108.866</v>
      </c>
      <c r="J67" s="204">
        <v>108.9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106.59</v>
      </c>
      <c r="J68" s="204">
        <v>106.634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103.143</v>
      </c>
      <c r="J69" s="204">
        <v>103.175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104.808</v>
      </c>
      <c r="J70" s="204">
        <v>104.838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105.93</v>
      </c>
      <c r="J71" s="204">
        <v>105.969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104.958</v>
      </c>
      <c r="J72" s="204">
        <v>104.994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108.728</v>
      </c>
      <c r="J73" s="204">
        <v>108.772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106.475</v>
      </c>
      <c r="J74" s="204">
        <v>106.508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105.266</v>
      </c>
      <c r="J75" s="204">
        <v>105.298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100.712</v>
      </c>
      <c r="J76" s="204">
        <v>100.751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105.562</v>
      </c>
      <c r="J77" s="204">
        <v>105.595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104.719</v>
      </c>
      <c r="J78" s="204">
        <v>104.76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105.598</v>
      </c>
      <c r="J79" s="204">
        <v>105.637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106.673</v>
      </c>
      <c r="J80" s="204">
        <v>106.698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104.739</v>
      </c>
      <c r="J81" s="204">
        <v>104.783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104.634</v>
      </c>
      <c r="J82" s="204">
        <v>104.673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106.738</v>
      </c>
      <c r="J83" s="204">
        <v>106.772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103.832</v>
      </c>
      <c r="J84" s="66">
        <v>103.865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10.802</v>
      </c>
      <c r="J86" s="248">
        <v>10.806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105.249</v>
      </c>
      <c r="J87" s="204">
        <v>105.283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105.866</v>
      </c>
      <c r="J88" s="204">
        <v>105.906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106.588</v>
      </c>
      <c r="J89" s="204">
        <v>106.629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10.6</v>
      </c>
      <c r="J90" s="66">
        <v>10.604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62.507</v>
      </c>
      <c r="J92" s="248">
        <v>62.397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104.851</v>
      </c>
      <c r="J95" s="204">
        <v>105.041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18.369</v>
      </c>
      <c r="J96" s="204">
        <v>18.409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314.237</v>
      </c>
      <c r="J97" s="204">
        <v>315.551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30.634</v>
      </c>
      <c r="J98" s="204">
        <v>30.676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2476.438</v>
      </c>
      <c r="J99" s="204">
        <v>2478.393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76.559</v>
      </c>
      <c r="J100" s="204">
        <v>76.565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57.779</v>
      </c>
      <c r="J101" s="204">
        <v>57.791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115.249</v>
      </c>
      <c r="J102" s="204">
        <v>115.28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104.9</v>
      </c>
      <c r="J103" s="66">
        <v>105.022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11.136</v>
      </c>
      <c r="J105" s="248">
        <v>11.144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11.992</v>
      </c>
      <c r="J106" s="204">
        <v>12.011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15.168</v>
      </c>
      <c r="J107" s="204">
        <v>15.183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14.475</v>
      </c>
      <c r="J108" s="204">
        <v>14.474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15.783</v>
      </c>
      <c r="J109" s="204">
        <v>15.833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13.482</v>
      </c>
      <c r="J110" s="204">
        <v>13.508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43222</v>
      </c>
      <c r="G111" s="265">
        <v>4.514</v>
      </c>
      <c r="H111" s="203">
        <v>147.896</v>
      </c>
      <c r="I111" s="204">
        <v>153.421</v>
      </c>
      <c r="J111" s="204">
        <v>154.246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193</v>
      </c>
      <c r="D112" s="368" t="s">
        <v>63</v>
      </c>
      <c r="E112" s="349">
        <v>39175</v>
      </c>
      <c r="F112" s="332">
        <v>43222</v>
      </c>
      <c r="G112" s="369">
        <v>3.787</v>
      </c>
      <c r="H112" s="203">
        <v>141.068</v>
      </c>
      <c r="I112" s="204">
        <v>144.04</v>
      </c>
      <c r="J112" s="204">
        <v>144.609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194</v>
      </c>
      <c r="D113" s="373" t="s">
        <v>25</v>
      </c>
      <c r="E113" s="349">
        <v>40708</v>
      </c>
      <c r="F113" s="332">
        <v>42881</v>
      </c>
      <c r="G113" s="374" t="s">
        <v>195</v>
      </c>
      <c r="H113" s="203">
        <v>8.889</v>
      </c>
      <c r="I113" s="204">
        <v>9.567</v>
      </c>
      <c r="J113" s="204">
        <v>9.588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196</v>
      </c>
      <c r="D114" s="363" t="s">
        <v>16</v>
      </c>
      <c r="E114" s="349">
        <v>39699</v>
      </c>
      <c r="F114" s="277">
        <v>42885</v>
      </c>
      <c r="G114" s="374" t="s">
        <v>197</v>
      </c>
      <c r="H114" s="203">
        <v>109.614</v>
      </c>
      <c r="I114" s="204">
        <v>123.152</v>
      </c>
      <c r="J114" s="204">
        <v>123.033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198</v>
      </c>
      <c r="D115" s="269" t="s">
        <v>27</v>
      </c>
      <c r="E115" s="349">
        <v>40725</v>
      </c>
      <c r="F115" s="350">
        <v>42857</v>
      </c>
      <c r="G115" s="293" t="s">
        <v>199</v>
      </c>
      <c r="H115" s="203">
        <v>87.316</v>
      </c>
      <c r="I115" s="204">
        <v>92.446</v>
      </c>
      <c r="J115" s="204">
        <v>92.529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200</v>
      </c>
      <c r="D116" s="269" t="s">
        <v>27</v>
      </c>
      <c r="E116" s="376">
        <v>40725</v>
      </c>
      <c r="F116" s="350">
        <v>42857</v>
      </c>
      <c r="G116" s="377" t="s">
        <v>201</v>
      </c>
      <c r="H116" s="203">
        <v>90.784</v>
      </c>
      <c r="I116" s="204">
        <v>96.543</v>
      </c>
      <c r="J116" s="204">
        <v>96.781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202</v>
      </c>
      <c r="D117" s="273" t="s">
        <v>153</v>
      </c>
      <c r="E117" s="379">
        <v>40910</v>
      </c>
      <c r="F117" s="332">
        <v>42884</v>
      </c>
      <c r="G117" s="380" t="s">
        <v>203</v>
      </c>
      <c r="H117" s="203">
        <v>96.888</v>
      </c>
      <c r="I117" s="204">
        <v>99.2</v>
      </c>
      <c r="J117" s="204">
        <v>99.191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204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113.128</v>
      </c>
      <c r="J118" s="204">
        <v>113.12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205</v>
      </c>
      <c r="D119" s="386" t="s">
        <v>16</v>
      </c>
      <c r="E119" s="387">
        <v>42388</v>
      </c>
      <c r="F119" s="287">
        <v>42886</v>
      </c>
      <c r="G119" s="333" t="s">
        <v>206</v>
      </c>
      <c r="H119" s="204">
        <v>96.246</v>
      </c>
      <c r="I119" s="204">
        <v>99.665</v>
      </c>
      <c r="J119" s="204">
        <v>99.598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207</v>
      </c>
      <c r="D120" s="386" t="s">
        <v>25</v>
      </c>
      <c r="E120" s="387">
        <v>42741</v>
      </c>
      <c r="F120" s="388" t="s">
        <v>208</v>
      </c>
      <c r="G120" s="389" t="s">
        <v>208</v>
      </c>
      <c r="H120" s="390">
        <v>10.031</v>
      </c>
      <c r="I120" s="204">
        <v>10.557</v>
      </c>
      <c r="J120" s="204">
        <v>10.568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209</v>
      </c>
      <c r="D121" s="386" t="s">
        <v>127</v>
      </c>
      <c r="E121" s="387">
        <v>43087</v>
      </c>
      <c r="F121" s="388" t="s">
        <v>208</v>
      </c>
      <c r="G121" s="389" t="s">
        <v>208</v>
      </c>
      <c r="H121" s="204">
        <v>100.008</v>
      </c>
      <c r="I121" s="204">
        <v>106.751</v>
      </c>
      <c r="J121" s="204">
        <v>106.697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210</v>
      </c>
      <c r="D122" s="398" t="s">
        <v>12</v>
      </c>
      <c r="E122" s="399">
        <v>39097</v>
      </c>
      <c r="F122" s="399">
        <v>43213</v>
      </c>
      <c r="G122" s="400">
        <v>4.174</v>
      </c>
      <c r="H122" s="401">
        <v>154.546</v>
      </c>
      <c r="I122" s="402">
        <v>163.432</v>
      </c>
      <c r="J122" s="402">
        <v>163.619</v>
      </c>
      <c r="K122" s="403"/>
      <c r="L122" s="404"/>
      <c r="M122" s="405"/>
      <c r="N122" s="404"/>
    </row>
    <row r="123" spans="2:13" ht="13.5" customHeight="1" thickBot="1">
      <c r="B123" s="359" t="s">
        <v>211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212</v>
      </c>
      <c r="D124" s="269" t="s">
        <v>34</v>
      </c>
      <c r="E124" s="349">
        <v>40630</v>
      </c>
      <c r="F124" s="287">
        <v>42886</v>
      </c>
      <c r="G124" s="333" t="s">
        <v>213</v>
      </c>
      <c r="H124" s="247">
        <v>102.772</v>
      </c>
      <c r="I124" s="406">
        <v>113.231</v>
      </c>
      <c r="J124" s="406">
        <v>113.782</v>
      </c>
      <c r="K124" s="184" t="s">
        <v>73</v>
      </c>
      <c r="M124" s="89">
        <f>+(J124-I124)/I124</f>
        <v>0.004866158560818168</v>
      </c>
    </row>
    <row r="125" spans="2:13" ht="16.5" customHeight="1" thickBot="1" thickTop="1">
      <c r="B125" s="364">
        <f>B124+1</f>
        <v>106</v>
      </c>
      <c r="C125" s="407" t="s">
        <v>214</v>
      </c>
      <c r="D125" s="408" t="s">
        <v>215</v>
      </c>
      <c r="E125" s="409">
        <v>40543</v>
      </c>
      <c r="F125" s="308">
        <v>42874</v>
      </c>
      <c r="G125" s="410" t="s">
        <v>216</v>
      </c>
      <c r="H125" s="51">
        <v>109.363</v>
      </c>
      <c r="I125" s="51">
        <v>112.248</v>
      </c>
      <c r="J125" s="51">
        <v>113.326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217</v>
      </c>
      <c r="D126" s="411" t="s">
        <v>215</v>
      </c>
      <c r="E126" s="412">
        <v>40543</v>
      </c>
      <c r="F126" s="308">
        <v>42874</v>
      </c>
      <c r="G126" s="413" t="s">
        <v>218</v>
      </c>
      <c r="H126" s="51">
        <v>108.645</v>
      </c>
      <c r="I126" s="51">
        <v>118.212</v>
      </c>
      <c r="J126" s="51">
        <v>119.12</v>
      </c>
      <c r="K126" s="177" t="s">
        <v>61</v>
      </c>
      <c r="M126" s="89">
        <f aca="true" t="shared" si="11" ref="M126:M131">+(J126-I126)/I126</f>
        <v>0.007681115284404301</v>
      </c>
    </row>
    <row r="127" spans="2:13" ht="16.5" customHeight="1" thickBot="1" thickTop="1">
      <c r="B127" s="364">
        <f t="shared" si="10"/>
        <v>108</v>
      </c>
      <c r="C127" s="414" t="s">
        <v>219</v>
      </c>
      <c r="D127" s="269" t="s">
        <v>78</v>
      </c>
      <c r="E127" s="412">
        <v>38671</v>
      </c>
      <c r="F127" s="308">
        <v>42884</v>
      </c>
      <c r="G127" s="410" t="s">
        <v>220</v>
      </c>
      <c r="H127" s="41">
        <v>199.619</v>
      </c>
      <c r="I127" s="41">
        <v>214.593</v>
      </c>
      <c r="J127" s="41" t="s">
        <v>221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64">
        <f t="shared" si="10"/>
        <v>109</v>
      </c>
      <c r="C128" s="414" t="s">
        <v>222</v>
      </c>
      <c r="D128" s="269" t="s">
        <v>78</v>
      </c>
      <c r="E128" s="412">
        <v>38671</v>
      </c>
      <c r="F128" s="308">
        <v>42884</v>
      </c>
      <c r="G128" s="380" t="s">
        <v>223</v>
      </c>
      <c r="H128" s="51">
        <v>184.558</v>
      </c>
      <c r="I128" s="415">
        <v>192.003</v>
      </c>
      <c r="J128" s="415">
        <v>192.265</v>
      </c>
      <c r="K128" s="179" t="s">
        <v>64</v>
      </c>
      <c r="M128" s="89">
        <f t="shared" si="11"/>
        <v>0.0013645620120518974</v>
      </c>
    </row>
    <row r="129" spans="2:13" ht="16.5" customHeight="1" thickBot="1" thickTop="1">
      <c r="B129" s="364">
        <f t="shared" si="10"/>
        <v>110</v>
      </c>
      <c r="C129" s="414" t="s">
        <v>224</v>
      </c>
      <c r="D129" s="269" t="s">
        <v>78</v>
      </c>
      <c r="E129" s="412">
        <v>38671</v>
      </c>
      <c r="F129" s="308">
        <v>42884</v>
      </c>
      <c r="G129" s="380" t="s">
        <v>225</v>
      </c>
      <c r="H129" s="51">
        <v>158.436</v>
      </c>
      <c r="I129" s="415">
        <v>163.878</v>
      </c>
      <c r="J129" s="415">
        <v>164.18</v>
      </c>
      <c r="K129" s="179" t="s">
        <v>64</v>
      </c>
      <c r="M129" s="89">
        <f t="shared" si="11"/>
        <v>0.0018428343035674156</v>
      </c>
    </row>
    <row r="130" spans="2:13" ht="16.5" customHeight="1" thickBot="1" thickTop="1">
      <c r="B130" s="364">
        <f t="shared" si="10"/>
        <v>111</v>
      </c>
      <c r="C130" s="367" t="s">
        <v>226</v>
      </c>
      <c r="D130" s="269" t="s">
        <v>78</v>
      </c>
      <c r="E130" s="412">
        <v>40014</v>
      </c>
      <c r="F130" s="416" t="s">
        <v>227</v>
      </c>
      <c r="G130" s="377" t="s">
        <v>227</v>
      </c>
      <c r="H130" s="51">
        <v>21.015</v>
      </c>
      <c r="I130" s="415">
        <v>24.549</v>
      </c>
      <c r="J130" s="415">
        <v>24.611</v>
      </c>
      <c r="K130" s="179" t="s">
        <v>64</v>
      </c>
      <c r="M130" s="89">
        <f t="shared" si="11"/>
        <v>0.0025255611226527013</v>
      </c>
    </row>
    <row r="131" spans="2:13" ht="16.5" customHeight="1" thickBot="1" thickTop="1">
      <c r="B131" s="364">
        <f t="shared" si="10"/>
        <v>112</v>
      </c>
      <c r="C131" s="367" t="s">
        <v>228</v>
      </c>
      <c r="D131" s="269" t="s">
        <v>78</v>
      </c>
      <c r="E131" s="412">
        <v>40455</v>
      </c>
      <c r="F131" s="308" t="s">
        <v>227</v>
      </c>
      <c r="G131" s="377" t="s">
        <v>227</v>
      </c>
      <c r="H131" s="51">
        <v>136.19</v>
      </c>
      <c r="I131" s="415">
        <v>149.976</v>
      </c>
      <c r="J131" s="415">
        <v>149.864</v>
      </c>
      <c r="K131" s="179" t="s">
        <v>64</v>
      </c>
      <c r="M131" s="89">
        <f t="shared" si="11"/>
        <v>-0.000746786152451024</v>
      </c>
    </row>
    <row r="132" spans="2:13" ht="16.5" customHeight="1" thickBot="1" thickTop="1">
      <c r="B132" s="364">
        <f t="shared" si="10"/>
        <v>113</v>
      </c>
      <c r="C132" s="367" t="s">
        <v>229</v>
      </c>
      <c r="D132" s="269" t="s">
        <v>230</v>
      </c>
      <c r="E132" s="412">
        <v>40240</v>
      </c>
      <c r="F132" s="308">
        <v>42829</v>
      </c>
      <c r="G132" s="377" t="s">
        <v>231</v>
      </c>
      <c r="H132" s="51">
        <v>112.659</v>
      </c>
      <c r="I132" s="415">
        <v>118.473</v>
      </c>
      <c r="J132" s="415">
        <v>118.48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232</v>
      </c>
      <c r="D133" s="273" t="s">
        <v>153</v>
      </c>
      <c r="E133" s="417">
        <v>40147</v>
      </c>
      <c r="F133" s="308">
        <v>41418</v>
      </c>
      <c r="G133" s="380" t="s">
        <v>233</v>
      </c>
      <c r="H133" s="418">
        <v>8826.209</v>
      </c>
      <c r="I133" s="150">
        <v>9244.59</v>
      </c>
      <c r="J133" s="150">
        <v>9208.152</v>
      </c>
      <c r="K133" s="179" t="s">
        <v>64</v>
      </c>
      <c r="M133" s="89">
        <f aca="true" t="shared" si="12" ref="M133:M139">+(J133-I133)/I133</f>
        <v>-0.003941548516483706</v>
      </c>
    </row>
    <row r="134" spans="2:14" ht="16.5" customHeight="1" thickBot="1" thickTop="1">
      <c r="B134" s="364">
        <f t="shared" si="10"/>
        <v>115</v>
      </c>
      <c r="C134" s="419" t="s">
        <v>234</v>
      </c>
      <c r="D134" s="420" t="s">
        <v>124</v>
      </c>
      <c r="E134" s="421">
        <v>41359</v>
      </c>
      <c r="F134" s="332">
        <v>42516</v>
      </c>
      <c r="G134" s="422" t="s">
        <v>235</v>
      </c>
      <c r="H134" s="423" t="s">
        <v>236</v>
      </c>
      <c r="I134" s="424" t="s">
        <v>236</v>
      </c>
      <c r="J134" s="424" t="s">
        <v>236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237</v>
      </c>
      <c r="D135" s="273" t="s">
        <v>153</v>
      </c>
      <c r="E135" s="426">
        <v>41984</v>
      </c>
      <c r="F135" s="427" t="s">
        <v>227</v>
      </c>
      <c r="G135" s="428" t="s">
        <v>227</v>
      </c>
      <c r="H135" s="429">
        <v>83.087</v>
      </c>
      <c r="I135" s="430">
        <v>79.424</v>
      </c>
      <c r="J135" s="430">
        <v>80.543</v>
      </c>
      <c r="K135" s="179" t="s">
        <v>64</v>
      </c>
      <c r="M135" s="89">
        <f t="shared" si="12"/>
        <v>0.014088940370668811</v>
      </c>
    </row>
    <row r="136" spans="2:13" ht="16.5" customHeight="1" thickTop="1">
      <c r="B136" s="364">
        <f t="shared" si="10"/>
        <v>117</v>
      </c>
      <c r="C136" s="431" t="s">
        <v>238</v>
      </c>
      <c r="D136" s="432" t="s">
        <v>56</v>
      </c>
      <c r="E136" s="433">
        <v>42170</v>
      </c>
      <c r="F136" s="332">
        <v>42851</v>
      </c>
      <c r="G136" s="434" t="s">
        <v>239</v>
      </c>
      <c r="H136" s="51">
        <v>984.261</v>
      </c>
      <c r="I136" s="51">
        <v>1068.507</v>
      </c>
      <c r="J136" s="51">
        <v>1066.689</v>
      </c>
      <c r="K136" s="179"/>
      <c r="M136" s="188">
        <f t="shared" si="12"/>
        <v>-0.0017014394851881957</v>
      </c>
    </row>
    <row r="137" spans="2:13" ht="16.5" customHeight="1">
      <c r="B137" s="364">
        <f t="shared" si="10"/>
        <v>118</v>
      </c>
      <c r="C137" s="435" t="s">
        <v>240</v>
      </c>
      <c r="D137" s="432" t="s">
        <v>10</v>
      </c>
      <c r="E137" s="379">
        <v>42352</v>
      </c>
      <c r="F137" s="332">
        <v>42881</v>
      </c>
      <c r="G137" s="434" t="s">
        <v>241</v>
      </c>
      <c r="H137" s="51">
        <v>5490.845</v>
      </c>
      <c r="I137" s="51">
        <v>6059.25</v>
      </c>
      <c r="J137" s="51">
        <v>6068.401</v>
      </c>
      <c r="K137" s="179"/>
      <c r="M137" s="188">
        <f t="shared" si="12"/>
        <v>0.0015102529190906201</v>
      </c>
    </row>
    <row r="138" spans="2:14" ht="16.5" customHeight="1">
      <c r="B138" s="364">
        <f t="shared" si="10"/>
        <v>119</v>
      </c>
      <c r="C138" s="436" t="s">
        <v>242</v>
      </c>
      <c r="D138" s="437" t="s">
        <v>25</v>
      </c>
      <c r="E138" s="438">
        <v>42580</v>
      </c>
      <c r="F138" s="439" t="s">
        <v>208</v>
      </c>
      <c r="G138" s="428" t="s">
        <v>243</v>
      </c>
      <c r="H138" s="51">
        <v>4974.724</v>
      </c>
      <c r="I138" s="440">
        <v>5394.023</v>
      </c>
      <c r="J138" s="440">
        <v>5418.397</v>
      </c>
      <c r="K138" s="441"/>
      <c r="L138" s="442"/>
      <c r="M138" s="443">
        <f t="shared" si="12"/>
        <v>0.004518705240967603</v>
      </c>
      <c r="N138" s="442"/>
    </row>
    <row r="139" spans="2:14" ht="16.5" customHeight="1" thickBot="1">
      <c r="B139" s="364">
        <f t="shared" si="10"/>
        <v>120</v>
      </c>
      <c r="C139" s="444" t="s">
        <v>244</v>
      </c>
      <c r="D139" s="363" t="s">
        <v>34</v>
      </c>
      <c r="E139" s="445">
        <v>42920</v>
      </c>
      <c r="F139" s="446" t="s">
        <v>208</v>
      </c>
      <c r="G139" s="447" t="s">
        <v>243</v>
      </c>
      <c r="H139" s="448">
        <v>101.335</v>
      </c>
      <c r="I139" s="449">
        <v>102.351</v>
      </c>
      <c r="J139" s="449">
        <v>102.415</v>
      </c>
      <c r="K139" s="450"/>
      <c r="L139" s="451"/>
      <c r="M139" s="452">
        <f t="shared" si="12"/>
        <v>0.0006252992154449607</v>
      </c>
      <c r="N139" s="451"/>
    </row>
    <row r="140" spans="2:14" ht="13.5" customHeight="1" thickBot="1" thickTop="1">
      <c r="B140" s="453" t="s">
        <v>245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246</v>
      </c>
      <c r="D141" s="456" t="s">
        <v>150</v>
      </c>
      <c r="E141" s="457">
        <v>42024</v>
      </c>
      <c r="F141" s="457">
        <v>42886</v>
      </c>
      <c r="G141" s="458" t="s">
        <v>247</v>
      </c>
      <c r="H141" s="459">
        <v>115.21</v>
      </c>
      <c r="I141" s="459">
        <v>124.577</v>
      </c>
      <c r="J141" s="459">
        <v>124.11</v>
      </c>
      <c r="K141" s="218" t="s">
        <v>64</v>
      </c>
      <c r="L141" s="34"/>
      <c r="M141" s="460">
        <f>+(J141-I141)/I141</f>
        <v>-0.0037486855519076453</v>
      </c>
      <c r="N141" s="34"/>
    </row>
    <row r="142" spans="2:13" ht="16.5" customHeight="1" thickBot="1" thickTop="1">
      <c r="B142" s="359" t="s">
        <v>248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249</v>
      </c>
      <c r="D143" s="297" t="s">
        <v>124</v>
      </c>
      <c r="E143" s="327">
        <v>41317</v>
      </c>
      <c r="F143" s="332">
        <v>42865</v>
      </c>
      <c r="G143" s="463" t="s">
        <v>250</v>
      </c>
      <c r="H143" s="464" t="s">
        <v>236</v>
      </c>
      <c r="I143" s="464" t="s">
        <v>236</v>
      </c>
      <c r="J143" s="464" t="s">
        <v>236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251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11780.826</v>
      </c>
      <c r="J144" s="471">
        <v>11787.219</v>
      </c>
      <c r="K144" s="179" t="s">
        <v>64</v>
      </c>
      <c r="M144" s="89">
        <f>+(J144-I144)/I144</f>
        <v>0.0005426614398684803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1"/>
      <c r="I145" s="451"/>
      <c r="J145" s="473"/>
      <c r="K145" s="474"/>
    </row>
    <row r="146" spans="2:10" s="475" customFormat="1" ht="13.5" customHeight="1">
      <c r="B146" s="472" t="s">
        <v>252</v>
      </c>
      <c r="H146" s="476"/>
      <c r="I146" s="476"/>
      <c r="J146" s="477"/>
    </row>
    <row r="147" spans="2:13" s="475" customFormat="1" ht="15.75" customHeight="1">
      <c r="B147" s="472" t="s">
        <v>253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254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256</v>
      </c>
      <c r="D149" s="478"/>
      <c r="E149" s="479"/>
      <c r="F149" s="479"/>
      <c r="G149" s="101" t="s">
        <v>255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257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258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255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1"/>
      <c r="I519" s="451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1"/>
      <c r="I520" s="451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1"/>
      <c r="I521" s="451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1"/>
      <c r="I522" s="451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1"/>
      <c r="I523" s="451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1"/>
      <c r="I524" s="451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1"/>
      <c r="I525" s="451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1"/>
      <c r="I526" s="451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1"/>
      <c r="I527" s="451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1"/>
      <c r="I528" s="451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1"/>
      <c r="I529" s="451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1"/>
      <c r="I530" s="451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1"/>
      <c r="I531" s="451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1"/>
      <c r="I532" s="451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1"/>
      <c r="I533" s="451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1"/>
      <c r="I534" s="451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1"/>
      <c r="I535" s="451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1"/>
      <c r="I536" s="451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1"/>
      <c r="I537" s="451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1"/>
      <c r="I538" s="451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1"/>
      <c r="I539" s="451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1"/>
      <c r="I540" s="451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1"/>
      <c r="I541" s="451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1"/>
      <c r="I542" s="451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1"/>
      <c r="I543" s="451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1"/>
      <c r="I544" s="451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1"/>
      <c r="I545" s="451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1"/>
      <c r="I546" s="451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1"/>
      <c r="I547" s="451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1"/>
      <c r="I548" s="451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1"/>
      <c r="I549" s="451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1"/>
      <c r="I550" s="451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1"/>
      <c r="I551" s="451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1"/>
      <c r="I552" s="451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1"/>
      <c r="I553" s="451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1"/>
      <c r="I554" s="451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1"/>
      <c r="I555" s="451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1"/>
      <c r="I556" s="451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1"/>
      <c r="I557" s="451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1"/>
      <c r="I558" s="451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1"/>
      <c r="I559" s="451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1"/>
      <c r="I560" s="451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1"/>
      <c r="I561" s="451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1"/>
      <c r="I562" s="451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1"/>
      <c r="I563" s="451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1"/>
      <c r="I564" s="451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1"/>
      <c r="I565" s="451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2018-05-07T14:34:08Z</dcterms:created>
  <dcterms:modified xsi:type="dcterms:W3CDTF">2018-05-07T14:34:26Z</dcterms:modified>
  <cp:category/>
  <cp:version/>
  <cp:contentType/>
  <cp:contentStatus/>
</cp:coreProperties>
</file>